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o live checklist" sheetId="1" r:id="rId5"/>
    <sheet state="visible" name="Instructions" sheetId="2" r:id="rId6"/>
  </sheets>
  <definedNames/>
  <calcPr/>
</workbook>
</file>

<file path=xl/sharedStrings.xml><?xml version="1.0" encoding="utf-8"?>
<sst xmlns="http://schemas.openxmlformats.org/spreadsheetml/2006/main" count="147" uniqueCount="141">
  <si>
    <t>Website Project Management Template</t>
  </si>
  <si>
    <t>Project name</t>
  </si>
  <si>
    <t>Client</t>
  </si>
  <si>
    <t>Target launch date</t>
  </si>
  <si>
    <t>Progress</t>
  </si>
  <si>
    <t>Overall completion</t>
  </si>
  <si>
    <t>Initial Client Contacts</t>
  </si>
  <si>
    <t>Pre Design</t>
  </si>
  <si>
    <t>Design</t>
  </si>
  <si>
    <t>Development</t>
  </si>
  <si>
    <t>Sanity check</t>
  </si>
  <si>
    <t>Browser &amp; responsiveness</t>
  </si>
  <si>
    <t>SEO essentials</t>
  </si>
  <si>
    <t>Artificial Intelligence Optimisation (AIO) essentials</t>
  </si>
  <si>
    <t>Go live steps</t>
  </si>
  <si>
    <t>Google setup</t>
  </si>
  <si>
    <t>Follow up</t>
  </si>
  <si>
    <t>Done</t>
  </si>
  <si>
    <t>Task</t>
  </si>
  <si>
    <t>Who</t>
  </si>
  <si>
    <t>When</t>
  </si>
  <si>
    <t>Notes</t>
  </si>
  <si>
    <t xml:space="preserve">   Initial Client Contact        </t>
  </si>
  <si>
    <t>Meet with the client and define the scope of the project</t>
  </si>
  <si>
    <t>Create a quote and proposal and send to client (make sure to include Rocketspark costs)</t>
  </si>
  <si>
    <t>Quote accepted</t>
  </si>
  <si>
    <t xml:space="preserve">   Pre Design</t>
  </si>
  <si>
    <t>Set project up in time tracking software</t>
  </si>
  <si>
    <t>Send deposit invoice (50%)</t>
  </si>
  <si>
    <t>Set up assets folder for the client in Google Drive</t>
  </si>
  <si>
    <t>Screenshot their existing website</t>
  </si>
  <si>
    <t>Set the website launch date - plan key milestones back from here</t>
  </si>
  <si>
    <t>When deposit received, notify customer of timeframes</t>
  </si>
  <si>
    <t>Prepare the strategy</t>
  </si>
  <si>
    <t>Meet with the client to discuss the strategy</t>
  </si>
  <si>
    <t>Take the creative brief</t>
  </si>
  <si>
    <t>Produce and get sign off for the reverse brief</t>
  </si>
  <si>
    <t>Share project file with client, including getting started requirements</t>
  </si>
  <si>
    <t>Make notes of the domain and email situation</t>
  </si>
  <si>
    <t>Get any required widgets, acccount passwords etc</t>
  </si>
  <si>
    <t xml:space="preserve">   Design</t>
  </si>
  <si>
    <t>Create the moodboard and present to client</t>
  </si>
  <si>
    <t>Wait for homepage content</t>
  </si>
  <si>
    <t>Create initial homepage concept</t>
  </si>
  <si>
    <t>Present concept to client</t>
  </si>
  <si>
    <t>Get Initial feedback from client</t>
  </si>
  <si>
    <t>Revise design based on feedback</t>
  </si>
  <si>
    <t>Present first revision to customer</t>
  </si>
  <si>
    <t>Get second round of revision from client</t>
  </si>
  <si>
    <t>Second round of design revision</t>
  </si>
  <si>
    <t>Get sign off from customer to build design</t>
  </si>
  <si>
    <t>Add photos and design assets into Dropbox</t>
  </si>
  <si>
    <t>Follow up content if not received</t>
  </si>
  <si>
    <t>25% (1st) Invoice for design completion</t>
  </si>
  <si>
    <t xml:space="preserve">   Development</t>
  </si>
  <si>
    <t>Create draft site in Design Studio</t>
  </si>
  <si>
    <t>Make sure the email on Rocketspark account is correct and not a dummy email address.</t>
  </si>
  <si>
    <t>Setup favicon</t>
  </si>
  <si>
    <t>Build Desktop Homepage</t>
  </si>
  <si>
    <t>Tweak Mobile Homepage</t>
  </si>
  <si>
    <t>Build out all pages on desktop</t>
  </si>
  <si>
    <t>Tweak all pages on mobile</t>
  </si>
  <si>
    <t>Check desktop build looks good</t>
  </si>
  <si>
    <t>Check responsive versions looks good</t>
  </si>
  <si>
    <t>Check that content is SEO rich</t>
  </si>
  <si>
    <t>Send website to client to view website</t>
  </si>
  <si>
    <t>Client feedback</t>
  </si>
  <si>
    <t>Additional changes</t>
  </si>
  <si>
    <t>Get client sign off on build</t>
  </si>
  <si>
    <t xml:space="preserve">   Sanity Check</t>
  </si>
  <si>
    <t>No placeholder or dummy content anywhere on the site</t>
  </si>
  <si>
    <t>No broken internal links or buttons</t>
  </si>
  <si>
    <t>Slideshow links all working correctly</t>
  </si>
  <si>
    <t>No large unexplained white spaces or inconsistent spacing</t>
  </si>
  <si>
    <t>Quick scan for obvious typos</t>
  </si>
  <si>
    <t>Easy to navigate the site wearing a "visitor" hat</t>
  </si>
  <si>
    <t>All pages feel as polished and designed as the homepage</t>
  </si>
  <si>
    <t>Consistent styling throughout the entire site</t>
  </si>
  <si>
    <t>All contact details are correct</t>
  </si>
  <si>
    <t>All forms submitting to the correct email addresses</t>
  </si>
  <si>
    <t>Columns in stacks generally balance in height</t>
  </si>
  <si>
    <t>No blurry or low-resolution images</t>
  </si>
  <si>
    <t>All visible pages have content and look complete</t>
  </si>
  <si>
    <t>No dummy or placeholder blog posts</t>
  </si>
  <si>
    <t>Blog fonts and headings match the rest of the site styling</t>
  </si>
  <si>
    <t>All blocks styled, even those not active at launch (buttons, blog posts, etc.)</t>
  </si>
  <si>
    <t>Homepage text mentions the company name</t>
  </si>
  <si>
    <t>Homepage content includes main keywords</t>
  </si>
  <si>
    <t xml:space="preserve">   Browser &amp; Responsiveness</t>
  </si>
  <si>
    <t>Check across different screen sizes (large monitor, laptop)</t>
  </si>
  <si>
    <t>Full mobile preview and refine if needed</t>
  </si>
  <si>
    <t>Cookie/privacy policy page looks correct</t>
  </si>
  <si>
    <t>Terms and conditions page looks correct</t>
  </si>
  <si>
    <t xml:space="preserve">   SEO Essentials</t>
  </si>
  <si>
    <t>Keywords on each page, title and description tags set</t>
  </si>
  <si>
    <t>If replacing existing site, match existing title and description tags</t>
  </si>
  <si>
    <t>If replacing existing site, set up URL redirects before go live</t>
  </si>
  <si>
    <t xml:space="preserve">   Artificial Intelligence Optimisation (AIO) Essentials</t>
  </si>
  <si>
    <t>Optimise for LLMs (ChatGPT, etc.) with AI Overview optimisation</t>
  </si>
  <si>
    <t>Add FAQ accordions to support AI Overview results</t>
  </si>
  <si>
    <t>Implement site-wide schema markup</t>
  </si>
  <si>
    <t xml:space="preserve">  🚀 Go Live Steps</t>
  </si>
  <si>
    <t>Send completion invoice (final 25%)</t>
  </si>
  <si>
    <t>Go live once completion payment is received</t>
  </si>
  <si>
    <t>Send client info on how to upgrade their plan</t>
  </si>
  <si>
    <t>Register or transfer domain (note domain status in Notes)</t>
  </si>
  <si>
    <t>If transferring, confirm email migration plan (POP, IMAP, or webmail)</t>
  </si>
  <si>
    <t>If webmail/POP, explain existing inbox can't transfer to Rocketspark</t>
  </si>
  <si>
    <t>Set up new email accounts or migrate to Rocketspark</t>
  </si>
  <si>
    <t>Confirm email hosting status</t>
  </si>
  <si>
    <t xml:space="preserve">   Google Setup</t>
  </si>
  <si>
    <t>Link Google Analytics</t>
  </si>
  <si>
    <t>Set up Search Console and submit sitemap</t>
  </si>
  <si>
    <t>Create or claim Google Business Profile</t>
  </si>
  <si>
    <t xml:space="preserve">   Follow Up</t>
  </si>
  <si>
    <t>Get client permission to feature site in your marketing</t>
  </si>
  <si>
    <t>Schedule a time to demo the Rocketspark CMS to the client</t>
  </si>
  <si>
    <t>After 2 weeks: check SEO indexing and performance</t>
  </si>
  <si>
    <t>After 4 weeks: contact client to check satisfaction and review analytics</t>
  </si>
  <si>
    <t>Add to your portfolio (if the work is strong enough)</t>
  </si>
  <si>
    <t>Archive the project in your time tracking software</t>
  </si>
  <si>
    <r>
      <rPr>
        <rFont val="Lexend"/>
        <i/>
        <color rgb="FF352C2C"/>
        <sz val="9.0"/>
      </rPr>
      <t xml:space="preserve">Made by Rocketspark 🩵   </t>
    </r>
    <r>
      <rPr>
        <rFont val="Lexend"/>
        <i/>
        <color rgb="FF352C2C"/>
        <sz val="9.0"/>
        <u/>
      </rPr>
      <t>rocketspark.com</t>
    </r>
  </si>
  <si>
    <t>How to Use This Template</t>
  </si>
  <si>
    <t>This checklist covers everything from kicking off the project through to post-launch follow-up. It's designed to be used as a Google Sheet so you can collaborate and track progress in real time.</t>
  </si>
  <si>
    <t>What the Columns Are For</t>
  </si>
  <si>
    <t>Tick this when the task is complete. Drives the progress tracking at the top.</t>
  </si>
  <si>
    <t>The checklist item. Edit or add to these to suit your workflow.</t>
  </si>
  <si>
    <t>Add who is repsonsible for completing this task</t>
  </si>
  <si>
    <t>Use this to set deadlines or record completion dates.</t>
  </si>
  <si>
    <t>Free text for anything relevant: domain details, client preferences, links, follow-up reminders.</t>
  </si>
  <si>
    <t>How Progress Tracking Works</t>
  </si>
  <si>
    <t>The dashboard at the top of the checklist tab shows two things:</t>
  </si>
  <si>
    <t>A percentage and count (e.g. 12/88 done) across all items.</t>
  </si>
  <si>
    <t>Per-section progress</t>
  </si>
  <si>
    <t>Each of the sections shows its own fraction and percentage, so you can see at a glance which areas still need attention.</t>
  </si>
  <si>
    <t>Tips</t>
  </si>
  <si>
    <t>- We've included useful links to our help centre on some of tasks. Check them out!</t>
  </si>
  <si>
    <t>- Make a copy of this sheet for each new project (File &gt; Make a copy).</t>
  </si>
  <si>
    <t>- If you add or remove checklist rows, update the COUNTIF formula ranges in the progress section to match.</t>
  </si>
  <si>
    <t>- Use the Notes column liberally. Future-you will thank present-you.</t>
  </si>
  <si>
    <r>
      <rPr>
        <rFont val="Lexend"/>
        <color rgb="FF888888"/>
        <sz val="9.0"/>
      </rPr>
      <t xml:space="preserve">Made by Rocketspark 🩵  ·  </t>
    </r>
    <r>
      <rPr>
        <rFont val="Lexend"/>
        <color rgb="FF1155CC"/>
        <sz val="9.0"/>
      </rPr>
      <t>rocketspark.com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</si>
</sst>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7">
    <font>
      <sz val="11.0"/>
      <color theme="1"/>
      <name val="Arial"/>
      <scheme val="minor"/>
    </font>
    <font>
      <b/>
      <sz val="22.0"/>
      <color rgb="FF352C2C"/>
      <name val="Lexend"/>
    </font>
    <font>
      <color rgb="FF352C2C"/>
      <name val="Lexend"/>
    </font>
    <font>
      <b/>
      <sz val="9.0"/>
      <color rgb="FF352C2C"/>
      <name val="Lexend"/>
    </font>
    <font>
      <sz val="10.0"/>
      <color rgb="FF352C2C"/>
      <name val="Lexend"/>
    </font>
    <font/>
    <font>
      <sz val="11.0"/>
      <color rgb="FF352C2C"/>
      <name val="Lexend"/>
    </font>
    <font>
      <b/>
      <sz val="12.0"/>
      <color rgb="FF352C2C"/>
      <name val="Lexend"/>
    </font>
    <font>
      <b/>
      <sz val="10.0"/>
      <color rgb="FF352C2C"/>
      <name val="Lexend"/>
    </font>
    <font>
      <b/>
      <sz val="14.0"/>
      <color rgb="FF352C2C"/>
      <name val="Lexend"/>
    </font>
    <font>
      <sz val="12.0"/>
      <color rgb="FF352C2C"/>
      <name val="Lexend"/>
    </font>
    <font>
      <sz val="9.0"/>
      <color rgb="FF352C2C"/>
      <name val="Lexend"/>
    </font>
    <font>
      <b/>
      <sz val="10.0"/>
      <color rgb="FFFFFFFF"/>
      <name val="Lexend"/>
    </font>
    <font>
      <b/>
      <sz val="11.0"/>
      <color rgb="FF352C2C"/>
      <name val="Lexend"/>
    </font>
    <font>
      <sz val="11.0"/>
      <color rgb="FF352C2C"/>
      <name val="Calibri"/>
    </font>
    <font>
      <u/>
      <sz val="10.0"/>
      <color rgb="FF352C2C"/>
      <name val="Lexend"/>
    </font>
    <font>
      <i/>
      <u/>
      <sz val="9.0"/>
      <color rgb="FF352C2C"/>
      <name val="Lexend"/>
    </font>
    <font>
      <b/>
      <sz val="20.0"/>
      <color rgb="FF2D2D2D"/>
      <name val="Lexend"/>
    </font>
    <font>
      <color theme="1"/>
      <name val="Lexend"/>
    </font>
    <font>
      <sz val="11.0"/>
      <color theme="1"/>
      <name val="Lexend"/>
    </font>
    <font>
      <color rgb="FF2D2D2D"/>
      <name val="Lexend"/>
    </font>
    <font>
      <b/>
      <sz val="13.0"/>
      <color rgb="FFE85D3A"/>
      <name val="Lexend"/>
    </font>
    <font>
      <b/>
      <sz val="13.0"/>
      <color rgb="FF4A86E8"/>
      <name val="Lexend"/>
    </font>
    <font>
      <b/>
      <color rgb="FF2D2D2D"/>
      <name val="Lexend"/>
    </font>
    <font>
      <color rgb="FF888888"/>
      <name val="Lexend"/>
    </font>
    <font>
      <i/>
      <sz val="9.0"/>
      <color rgb="FF888888"/>
      <name val="Lexend"/>
    </font>
    <font>
      <sz val="9.0"/>
      <color rgb="FF888888"/>
      <name val="Lexend"/>
    </font>
  </fonts>
  <fills count="5">
    <fill>
      <patternFill patternType="none"/>
    </fill>
    <fill>
      <patternFill patternType="lightGray"/>
    </fill>
    <fill>
      <patternFill patternType="solid">
        <fgColor rgb="FFFCFBF9"/>
        <bgColor rgb="FFFCFBF9"/>
      </patternFill>
    </fill>
    <fill>
      <patternFill patternType="solid">
        <fgColor rgb="FF352C2C"/>
        <bgColor rgb="FF352C2C"/>
      </patternFill>
    </fill>
    <fill>
      <patternFill patternType="solid">
        <fgColor rgb="FFF2EBE5"/>
        <bgColor rgb="FFF2EBE5"/>
      </patternFill>
    </fill>
  </fills>
  <borders count="9">
    <border/>
    <border>
      <bottom style="thin">
        <color rgb="FF352C2C"/>
      </bottom>
    </border>
    <border>
      <left style="thin">
        <color rgb="FF352C2C"/>
      </left>
      <right/>
      <top style="thin">
        <color rgb="FF352C2C"/>
      </top>
      <bottom style="thin">
        <color rgb="FF352C2C"/>
      </bottom>
    </border>
    <border>
      <left/>
      <right/>
      <top style="thin">
        <color rgb="FF352C2C"/>
      </top>
      <bottom style="thin">
        <color rgb="FF352C2C"/>
      </bottom>
    </border>
    <border>
      <left/>
      <right style="thin">
        <color rgb="FF352C2C"/>
      </right>
      <top style="thin">
        <color rgb="FF352C2C"/>
      </top>
      <bottom style="thin">
        <color rgb="FF352C2C"/>
      </bottom>
    </border>
    <border>
      <left style="thin">
        <color rgb="FF352C2C"/>
      </left>
      <top style="thin">
        <color rgb="FF352C2C"/>
      </top>
      <bottom style="thin">
        <color rgb="FF352C2C"/>
      </bottom>
    </border>
    <border>
      <top style="thin">
        <color rgb="FF352C2C"/>
      </top>
      <bottom style="thin">
        <color rgb="FF352C2C"/>
      </bottom>
    </border>
    <border>
      <right style="thin">
        <color rgb="FF352C2C"/>
      </right>
      <top style="thin">
        <color rgb="FF352C2C"/>
      </top>
      <bottom style="thin">
        <color rgb="FF352C2C"/>
      </bottom>
    </border>
    <border>
      <left style="thin">
        <color rgb="FF352C2C"/>
      </left>
      <right style="thin">
        <color rgb="FF352C2C"/>
      </right>
      <top style="thin">
        <color rgb="FF352C2C"/>
      </top>
      <bottom style="thin">
        <color rgb="FF352C2C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1" numFmtId="0" xfId="0" applyAlignment="1" applyFont="1">
      <alignment horizontal="left" vertical="center"/>
    </xf>
    <xf borderId="0" fillId="2" fontId="1" numFmtId="0" xfId="0" applyAlignment="1" applyFont="1">
      <alignment horizontal="right" vertical="center"/>
    </xf>
    <xf borderId="0" fillId="2" fontId="2" numFmtId="0" xfId="0" applyFont="1"/>
    <xf borderId="0" fillId="2" fontId="3" numFmtId="0" xfId="0" applyAlignment="1" applyFont="1">
      <alignment horizontal="left" readingOrder="0" vertical="bottom"/>
    </xf>
    <xf borderId="0" fillId="2" fontId="3" numFmtId="0" xfId="0" applyAlignment="1" applyFont="1">
      <alignment horizontal="left" vertical="bottom"/>
    </xf>
    <xf borderId="1" fillId="2" fontId="4" numFmtId="0" xfId="0" applyAlignment="1" applyBorder="1" applyFont="1">
      <alignment horizontal="left" vertical="center"/>
    </xf>
    <xf borderId="1" fillId="0" fontId="5" numFmtId="0" xfId="0" applyBorder="1" applyFont="1"/>
    <xf borderId="1" fillId="2" fontId="4" numFmtId="164" xfId="0" applyAlignment="1" applyBorder="1" applyFont="1" applyNumberFormat="1">
      <alignment horizontal="left" readingOrder="0" vertical="center"/>
    </xf>
    <xf borderId="0" fillId="2" fontId="6" numFmtId="0" xfId="0" applyAlignment="1" applyFont="1">
      <alignment vertical="bottom"/>
    </xf>
    <xf borderId="0" fillId="2" fontId="7" numFmtId="0" xfId="0" applyAlignment="1" applyFont="1">
      <alignment horizontal="left" vertical="center"/>
    </xf>
    <xf borderId="0" fillId="2" fontId="8" numFmtId="0" xfId="0" applyAlignment="1" applyFont="1">
      <alignment horizontal="left" readingOrder="0" vertical="center"/>
    </xf>
    <xf borderId="0" fillId="2" fontId="9" numFmtId="9" xfId="0" applyAlignment="1" applyFont="1" applyNumberFormat="1">
      <alignment horizontal="left" vertical="center"/>
    </xf>
    <xf borderId="0" fillId="2" fontId="10" numFmtId="0" xfId="0" applyAlignment="1" applyFont="1">
      <alignment horizontal="left" vertical="center"/>
    </xf>
    <xf borderId="0" fillId="2" fontId="11" numFmtId="0" xfId="0" applyAlignment="1" applyFont="1">
      <alignment horizontal="left" readingOrder="0" vertical="center"/>
    </xf>
    <xf borderId="0" fillId="2" fontId="3" numFmtId="0" xfId="0" applyAlignment="1" applyFont="1">
      <alignment horizontal="left" vertical="center"/>
    </xf>
    <xf borderId="0" fillId="2" fontId="11" numFmtId="9" xfId="0" applyAlignment="1" applyFont="1" applyNumberFormat="1">
      <alignment horizontal="left" vertical="center"/>
    </xf>
    <xf borderId="2" fillId="3" fontId="12" numFmtId="0" xfId="0" applyAlignment="1" applyBorder="1" applyFill="1" applyFont="1">
      <alignment horizontal="center" vertical="center"/>
    </xf>
    <xf borderId="3" fillId="3" fontId="12" numFmtId="0" xfId="0" applyAlignment="1" applyBorder="1" applyFont="1">
      <alignment horizontal="left" vertical="center"/>
    </xf>
    <xf borderId="4" fillId="3" fontId="12" numFmtId="0" xfId="0" applyAlignment="1" applyBorder="1" applyFont="1">
      <alignment horizontal="left" vertical="center"/>
    </xf>
    <xf borderId="5" fillId="4" fontId="13" numFmtId="0" xfId="0" applyAlignment="1" applyBorder="1" applyFill="1" applyFont="1">
      <alignment readingOrder="0" vertical="center"/>
    </xf>
    <xf borderId="6" fillId="0" fontId="5" numFmtId="0" xfId="0" applyBorder="1" applyFont="1"/>
    <xf borderId="7" fillId="0" fontId="5" numFmtId="0" xfId="0" applyBorder="1" applyFont="1"/>
    <xf borderId="0" fillId="2" fontId="14" numFmtId="0" xfId="0" applyAlignment="1" applyFont="1">
      <alignment vertical="bottom"/>
    </xf>
    <xf borderId="8" fillId="2" fontId="6" numFmtId="0" xfId="0" applyAlignment="1" applyBorder="1" applyFont="1">
      <alignment horizontal="center" readingOrder="0"/>
    </xf>
    <xf borderId="8" fillId="2" fontId="4" numFmtId="0" xfId="0" applyAlignment="1" applyBorder="1" applyFont="1">
      <alignment readingOrder="0" shrinkToFit="0" wrapText="1"/>
    </xf>
    <xf borderId="8" fillId="2" fontId="14" numFmtId="0" xfId="0" applyBorder="1" applyFont="1"/>
    <xf borderId="8" fillId="2" fontId="2" numFmtId="164" xfId="0" applyAlignment="1" applyBorder="1" applyFont="1" applyNumberFormat="1">
      <alignment horizontal="center"/>
    </xf>
    <xf borderId="5" fillId="4" fontId="13" numFmtId="0" xfId="0" applyAlignment="1" applyBorder="1" applyFont="1">
      <alignment horizontal="left" readingOrder="0" vertical="center"/>
    </xf>
    <xf borderId="8" fillId="2" fontId="6" numFmtId="0" xfId="0" applyAlignment="1" applyBorder="1" applyFont="1">
      <alignment horizontal="center" readingOrder="0" vertical="center"/>
    </xf>
    <xf borderId="8" fillId="2" fontId="4" numFmtId="0" xfId="0" applyAlignment="1" applyBorder="1" applyFont="1">
      <alignment horizontal="left" shrinkToFit="0" vertical="center" wrapText="1"/>
    </xf>
    <xf borderId="8" fillId="2" fontId="4" numFmtId="0" xfId="0" applyAlignment="1" applyBorder="1" applyFont="1">
      <alignment horizontal="center" vertical="center"/>
    </xf>
    <xf borderId="8" fillId="2" fontId="4" numFmtId="164" xfId="0" applyAlignment="1" applyBorder="1" applyFont="1" applyNumberFormat="1">
      <alignment horizontal="center" readingOrder="0" vertical="center"/>
    </xf>
    <xf borderId="8" fillId="2" fontId="15" numFmtId="0" xfId="0" applyAlignment="1" applyBorder="1" applyFont="1">
      <alignment horizontal="left" readingOrder="0" shrinkToFit="0" vertical="center" wrapText="1"/>
    </xf>
    <xf borderId="8" fillId="2" fontId="6" numFmtId="0" xfId="0" applyAlignment="1" applyBorder="1" applyFont="1">
      <alignment horizontal="center" vertical="center"/>
    </xf>
    <xf borderId="0" fillId="2" fontId="16" numFmtId="0" xfId="0" applyAlignment="1" applyFont="1">
      <alignment horizontal="center" readingOrder="0" vertical="center"/>
    </xf>
    <xf borderId="0" fillId="0" fontId="17" numFmtId="0" xfId="0" applyAlignment="1" applyFont="1">
      <alignment horizontal="left" shrinkToFit="0" wrapText="1"/>
    </xf>
    <xf borderId="0" fillId="0" fontId="17" numFmtId="0" xfId="0" applyAlignment="1" applyFont="1">
      <alignment horizontal="left" readingOrder="0" shrinkToFit="0" wrapText="1"/>
    </xf>
    <xf borderId="0" fillId="0" fontId="18" numFmtId="0" xfId="0" applyAlignment="1" applyFont="1">
      <alignment horizontal="left"/>
    </xf>
    <xf borderId="0" fillId="0" fontId="19" numFmtId="0" xfId="0" applyAlignment="1" applyFont="1">
      <alignment horizontal="left" vertical="bottom"/>
    </xf>
    <xf borderId="0" fillId="0" fontId="20" numFmtId="0" xfId="0" applyAlignment="1" applyFont="1">
      <alignment horizontal="left" shrinkToFit="0" wrapText="1"/>
    </xf>
    <xf borderId="0" fillId="0" fontId="20" numFmtId="0" xfId="0" applyAlignment="1" applyFont="1">
      <alignment horizontal="left" readingOrder="0" shrinkToFit="0" wrapText="1"/>
    </xf>
    <xf borderId="0" fillId="0" fontId="21" numFmtId="0" xfId="0" applyAlignment="1" applyFont="1">
      <alignment horizontal="left" shrinkToFit="0" wrapText="1"/>
    </xf>
    <xf borderId="0" fillId="0" fontId="22" numFmtId="0" xfId="0" applyAlignment="1" applyFont="1">
      <alignment horizontal="left" shrinkToFit="0" wrapText="1"/>
    </xf>
    <xf borderId="0" fillId="0" fontId="23" numFmtId="0" xfId="0" applyAlignment="1" applyFont="1">
      <alignment horizontal="left" shrinkToFit="0" wrapText="1"/>
    </xf>
    <xf borderId="0" fillId="0" fontId="24" numFmtId="0" xfId="0" applyAlignment="1" applyFont="1">
      <alignment horizontal="left" shrinkToFit="0" wrapText="1"/>
    </xf>
    <xf borderId="0" fillId="0" fontId="24" numFmtId="0" xfId="0" applyAlignment="1" applyFont="1">
      <alignment horizontal="left" readingOrder="0" shrinkToFit="0" wrapText="1"/>
    </xf>
    <xf borderId="0" fillId="0" fontId="19" numFmtId="0" xfId="0" applyAlignment="1" applyFont="1">
      <alignment horizontal="left" readingOrder="0" vertical="bottom"/>
    </xf>
    <xf borderId="0" fillId="0" fontId="25" numFmtId="0" xfId="0" applyAlignment="1" applyFont="1">
      <alignment horizontal="left"/>
    </xf>
    <xf borderId="0" fillId="0" fontId="26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2171700</xdr:colOff>
      <xdr:row>0</xdr:row>
      <xdr:rowOff>0</xdr:rowOff>
    </xdr:from>
    <xdr:ext cx="2152650" cy="647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support.rocketspark.com/hc/en-us/articles/115010274907-How-do-I-set-up-Google-Search-Console" TargetMode="External"/><Relationship Id="rId11" Type="http://schemas.openxmlformats.org/officeDocument/2006/relationships/hyperlink" Target="https://support.rocketspark.com/hc/en-us/articles/360000525048-How-to-change-my-page-URL-Set-up-301-redirects" TargetMode="External"/><Relationship Id="rId22" Type="http://schemas.openxmlformats.org/officeDocument/2006/relationships/hyperlink" Target="http://rocketspark.com/" TargetMode="External"/><Relationship Id="rId10" Type="http://schemas.openxmlformats.org/officeDocument/2006/relationships/hyperlink" Target="https://support.rocketspark.com/hc/en-us/articles/360001659207-How-do-I-change-my-title-tags" TargetMode="External"/><Relationship Id="rId21" Type="http://schemas.openxmlformats.org/officeDocument/2006/relationships/hyperlink" Target="https://support.rocketspark.com/hc/en-us/articles/115010438728-How-do-I-get-set-up-on-Google-My-Business" TargetMode="External"/><Relationship Id="rId13" Type="http://schemas.openxmlformats.org/officeDocument/2006/relationships/hyperlink" Target="https://support.rocketspark.com/hc/en-us/articles/15538211238553-How-do-I-add-an-Accordion-FAQ-to-my-website" TargetMode="External"/><Relationship Id="rId12" Type="http://schemas.openxmlformats.org/officeDocument/2006/relationships/hyperlink" Target="https://support.rocketspark.com/hc/en-us/articles/52147110877593-How-to-add-business-schema-to-your-website-to-help-Google-and-AI-understand-your-business" TargetMode="External"/><Relationship Id="rId23" Type="http://schemas.openxmlformats.org/officeDocument/2006/relationships/drawing" Target="../drawings/drawing1.xml"/><Relationship Id="rId1" Type="http://schemas.openxmlformats.org/officeDocument/2006/relationships/hyperlink" Target="https://support.rocketspark.com/hc/en-us/articles/360000906427-How-do-I-create-a-new-form" TargetMode="External"/><Relationship Id="rId2" Type="http://schemas.openxmlformats.org/officeDocument/2006/relationships/hyperlink" Target="https://support.rocketspark.com/hc/en-us/articles/360033330431-How-to-adjust-content-width-spacing-for-a-stack" TargetMode="External"/><Relationship Id="rId3" Type="http://schemas.openxmlformats.org/officeDocument/2006/relationships/hyperlink" Target="https://support.rocketspark.com/hc/en-us/articles/115010440068-Image-sizing-for-Rocketspark-websites" TargetMode="External"/><Relationship Id="rId4" Type="http://schemas.openxmlformats.org/officeDocument/2006/relationships/hyperlink" Target="https://support.rocketspark.com/hc/en-us/articles/52388296992537-Blog-fonts" TargetMode="External"/><Relationship Id="rId9" Type="http://schemas.openxmlformats.org/officeDocument/2006/relationships/hyperlink" Target="https://support.rocketspark.com/hc/en-us/articles/115010438628-What-is-SEO-Search-Engine-Optimisation-Guide-for-Rocketspark-SEO" TargetMode="External"/><Relationship Id="rId15" Type="http://schemas.openxmlformats.org/officeDocument/2006/relationships/hyperlink" Target="https://support.rocketspark.com/hc/en-us/articles/115011439648-How-do-I-invite-clients-to-upgrade-and-go-live" TargetMode="External"/><Relationship Id="rId14" Type="http://schemas.openxmlformats.org/officeDocument/2006/relationships/hyperlink" Target="https://support.rocketspark.com/hc/en-us/articles/48760870659353-Adding-Schema-Markup-to-a-Rocketspark-Website" TargetMode="External"/><Relationship Id="rId17" Type="http://schemas.openxmlformats.org/officeDocument/2006/relationships/hyperlink" Target="https://support.rocketspark.com/hc/en-us/articles/115010278067-How-do-I-find-my-existing-email-settings-for-migrating-over-to-Rocketspark-email" TargetMode="External"/><Relationship Id="rId16" Type="http://schemas.openxmlformats.org/officeDocument/2006/relationships/hyperlink" Target="https://support.rocketspark.com/hc/en-us/articles/115010277287-How-do-I-register-a-domain-name-with-Rocketspark" TargetMode="External"/><Relationship Id="rId5" Type="http://schemas.openxmlformats.org/officeDocument/2006/relationships/hyperlink" Target="https://support.rocketspark.com/hc/en-us/articles/28041760442905-True-Responsive-editing-with-Rocketspark" TargetMode="External"/><Relationship Id="rId19" Type="http://schemas.openxmlformats.org/officeDocument/2006/relationships/hyperlink" Target="https://support.rocketspark.com/hc/en-us/articles/5934846778649-How-do-I-get-my-Google-Analytics-4-GA4-tracking-ID" TargetMode="External"/><Relationship Id="rId6" Type="http://schemas.openxmlformats.org/officeDocument/2006/relationships/hyperlink" Target="https://support.rocketspark.com/hc/en-us/articles/28696640233881-How-to-edit-on-Mobile" TargetMode="External"/><Relationship Id="rId18" Type="http://schemas.openxmlformats.org/officeDocument/2006/relationships/hyperlink" Target="https://support.rocketspark.com/hc/en-us/articles/23347045860889-How-to-Set-Up-a-Google-Workspace-Email-Through-Rocketspark" TargetMode="External"/><Relationship Id="rId7" Type="http://schemas.openxmlformats.org/officeDocument/2006/relationships/hyperlink" Target="https://support.rocketspark.com/hc/en-us/articles/4403298464665-How-do-I-add-my-own-Cookie-Policy-Banner" TargetMode="External"/><Relationship Id="rId8" Type="http://schemas.openxmlformats.org/officeDocument/2006/relationships/hyperlink" Target="https://support.rocketspark.com/hc/en-us/articles/115010276347-Is-having-a-T-Cs-page-recommended-if-I-don-t-have-a-shop-Privacy-Policies-and-Disclaimer-and-Discloser-Statements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rocketspark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pageSetUpPr/>
  </sheetPr>
  <sheetViews>
    <sheetView showGridLines="0" workbookViewId="0"/>
  </sheetViews>
  <sheetFormatPr customHeight="1" defaultColWidth="12.63" defaultRowHeight="15.0" outlineLevelRow="1"/>
  <cols>
    <col customWidth="1" min="1" max="1" width="8.88"/>
    <col customWidth="1" min="2" max="2" width="59.5"/>
    <col customWidth="1" min="3" max="5" width="28.5"/>
    <col customWidth="1" min="6" max="26" width="7.63"/>
  </cols>
  <sheetData>
    <row r="1" ht="53.2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0" customHeight="1">
      <c r="A2" s="5" t="s">
        <v>1</v>
      </c>
      <c r="C2" s="6" t="s">
        <v>2</v>
      </c>
      <c r="E2" s="5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7"/>
      <c r="B3" s="8"/>
      <c r="C3" s="7"/>
      <c r="D3" s="8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9.75" customHeight="1">
      <c r="A4" s="10"/>
      <c r="B4" s="10"/>
      <c r="C4" s="10"/>
      <c r="D4" s="10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75" customHeight="1">
      <c r="A5" s="11" t="s">
        <v>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7.75" customHeight="1" outlineLevel="1">
      <c r="A6" s="12" t="s">
        <v>5</v>
      </c>
      <c r="C6" s="13">
        <f>COUNTIF(A21:A118,TRUE)/(COUNTIF(A21:A118,TRUE)+COUNTIF(A21:A118,FALSE))</f>
        <v>0</v>
      </c>
      <c r="D6" s="14" t="str">
        <f>COUNTIF(A21:A118,TRUE)&amp;"/"&amp; (COUNTIF(A21:A118,TRUE)+COUNTIF(A21:A118,FALSE)) &amp;" done"</f>
        <v>0/88 done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75" customHeight="1" outlineLevel="1">
      <c r="A7" s="15" t="s">
        <v>6</v>
      </c>
      <c r="C7" s="16" t="str">
        <f>COUNTIF(A21:A23,TRUE())&amp;"/3"</f>
        <v>0/3</v>
      </c>
      <c r="D7" s="17">
        <f>COUNTIF(A21:A23,TRUE())/3</f>
        <v>0</v>
      </c>
      <c r="E7" s="1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1.75" customHeight="1" outlineLevel="1">
      <c r="A8" s="15" t="s">
        <v>7</v>
      </c>
      <c r="C8" s="16" t="str">
        <f>COUNTIF(A25:A37,TRUE())&amp;"/13"</f>
        <v>0/13</v>
      </c>
      <c r="D8" s="17">
        <f>COUNTIF(A25:A37,TRUE())/13</f>
        <v>0</v>
      </c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75" customHeight="1" outlineLevel="1">
      <c r="A9" s="15" t="s">
        <v>8</v>
      </c>
      <c r="B9" s="15"/>
      <c r="C9" s="16" t="str">
        <f>COUNTIF(A39:A51,TRUE())&amp;"/13"</f>
        <v>0/13</v>
      </c>
      <c r="D9" s="17">
        <f>COUNTIF(A39:A51,TRUE())/13</f>
        <v>0</v>
      </c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1.75" customHeight="1" outlineLevel="1">
      <c r="A10" s="15" t="s">
        <v>9</v>
      </c>
      <c r="B10" s="15"/>
      <c r="C10" s="16" t="str">
        <f>COUNTIF(A53:A66,TRUE())&amp;"/14"</f>
        <v>0/14</v>
      </c>
      <c r="D10" s="17">
        <f>COUNTIF(A69:A85,TRUE())/14</f>
        <v>0</v>
      </c>
      <c r="E10" s="1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1.75" customHeight="1" outlineLevel="1">
      <c r="A11" s="15" t="s">
        <v>10</v>
      </c>
      <c r="C11" s="16" t="str">
        <f>COUNTIF(A68:A85,TRUE())&amp;"/18"</f>
        <v>0/18</v>
      </c>
      <c r="D11" s="17">
        <f>COUNTIF(A68:A85,TRUE())/18</f>
        <v>0</v>
      </c>
      <c r="E11" s="1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1.75" customHeight="1" outlineLevel="1">
      <c r="A12" s="15" t="s">
        <v>11</v>
      </c>
      <c r="C12" s="16" t="str">
        <f>COUNTIF(A87:A90,TRUE())&amp;"/4"</f>
        <v>0/4</v>
      </c>
      <c r="D12" s="17">
        <f>COUNTIF(A87:A90,TRUE())/4</f>
        <v>0</v>
      </c>
      <c r="E12" s="10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1.75" customHeight="1" outlineLevel="1">
      <c r="A13" s="15" t="s">
        <v>12</v>
      </c>
      <c r="C13" s="16" t="str">
        <f>COUNTIF(A92:A94,TRUE())&amp;"/3"</f>
        <v>0/3</v>
      </c>
      <c r="D13" s="17">
        <f>COUNTIF(A92:A94,TRUE())/3</f>
        <v>0</v>
      </c>
      <c r="E13" s="1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1.75" customHeight="1" outlineLevel="1">
      <c r="A14" s="15" t="s">
        <v>13</v>
      </c>
      <c r="C14" s="16" t="str">
        <f>COUNTIF(A96:A98,TRUE())&amp;"/3"</f>
        <v>0/3</v>
      </c>
      <c r="D14" s="17">
        <f>COUNTIF(A96:A98,TRUE())/3</f>
        <v>0</v>
      </c>
      <c r="E14" s="1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1.75" customHeight="1" outlineLevel="1">
      <c r="A15" s="15" t="s">
        <v>14</v>
      </c>
      <c r="C15" s="16" t="str">
        <f>COUNTIF(A100:A107,TRUE())&amp;"/8"</f>
        <v>0/8</v>
      </c>
      <c r="D15" s="17">
        <f>COUNTIF(A100:A107,TRUE())/8</f>
        <v>0</v>
      </c>
      <c r="E15" s="10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1.75" customHeight="1" outlineLevel="1">
      <c r="A16" s="15" t="s">
        <v>15</v>
      </c>
      <c r="C16" s="16" t="str">
        <f>COUNTIF(A109:A111,TRUE())&amp;"/3"</f>
        <v>0/3</v>
      </c>
      <c r="D16" s="17">
        <f>COUNTIF(A109:A111,TRUE())/3</f>
        <v>0</v>
      </c>
      <c r="E16" s="10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1.75" customHeight="1" outlineLevel="1">
      <c r="A17" s="15" t="s">
        <v>16</v>
      </c>
      <c r="C17" s="16" t="str">
        <f>COUNTIF(A113:A118,TRUE())&amp;"/6"</f>
        <v>0/6</v>
      </c>
      <c r="D17" s="17">
        <f>COUNTIF(A113:A118,TRUE())/6</f>
        <v>0</v>
      </c>
      <c r="E17" s="10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9.75" customHeight="1">
      <c r="A18" s="10"/>
      <c r="B18" s="10"/>
      <c r="C18" s="10"/>
      <c r="D18" s="10"/>
      <c r="E18" s="1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34.5" customHeight="1">
      <c r="A19" s="18" t="s">
        <v>17</v>
      </c>
      <c r="B19" s="19" t="s">
        <v>18</v>
      </c>
      <c r="C19" s="19" t="s">
        <v>19</v>
      </c>
      <c r="D19" s="19" t="s">
        <v>20</v>
      </c>
      <c r="E19" s="20" t="s">
        <v>21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0.0" customHeight="1">
      <c r="A20" s="21" t="s">
        <v>22</v>
      </c>
      <c r="B20" s="22"/>
      <c r="C20" s="22"/>
      <c r="D20" s="22"/>
      <c r="E20" s="2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30.0" customHeight="1" outlineLevel="1">
      <c r="A21" s="25" t="b">
        <v>0</v>
      </c>
      <c r="B21" s="26" t="s">
        <v>23</v>
      </c>
      <c r="C21" s="27"/>
      <c r="D21" s="28">
        <v>46023.0</v>
      </c>
      <c r="E21" s="27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30.0" customHeight="1" outlineLevel="1">
      <c r="A22" s="25" t="b">
        <v>0</v>
      </c>
      <c r="B22" s="26" t="s">
        <v>24</v>
      </c>
      <c r="C22" s="27"/>
      <c r="D22" s="28">
        <v>46023.0</v>
      </c>
      <c r="E22" s="27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30.0" customHeight="1" outlineLevel="1">
      <c r="A23" s="25" t="b">
        <v>0</v>
      </c>
      <c r="B23" s="26" t="s">
        <v>25</v>
      </c>
      <c r="C23" s="27"/>
      <c r="D23" s="28">
        <v>46023.0</v>
      </c>
      <c r="E23" s="27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30.0" customHeight="1">
      <c r="A24" s="21" t="s">
        <v>26</v>
      </c>
      <c r="B24" s="22"/>
      <c r="C24" s="22"/>
      <c r="D24" s="22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30.0" customHeight="1" outlineLevel="1">
      <c r="A25" s="25" t="b">
        <v>0</v>
      </c>
      <c r="B25" s="26" t="s">
        <v>27</v>
      </c>
      <c r="C25" s="27"/>
      <c r="D25" s="28">
        <v>46023.0</v>
      </c>
      <c r="E25" s="27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30.0" customHeight="1" outlineLevel="1">
      <c r="A26" s="25" t="b">
        <v>0</v>
      </c>
      <c r="B26" s="26" t="s">
        <v>28</v>
      </c>
      <c r="C26" s="27"/>
      <c r="D26" s="28">
        <v>46023.0</v>
      </c>
      <c r="E26" s="27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30.0" customHeight="1" outlineLevel="1">
      <c r="A27" s="25" t="b">
        <v>0</v>
      </c>
      <c r="B27" s="26" t="s">
        <v>29</v>
      </c>
      <c r="C27" s="27"/>
      <c r="D27" s="28">
        <v>46023.0</v>
      </c>
      <c r="E27" s="27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30.0" customHeight="1" outlineLevel="1">
      <c r="A28" s="25" t="b">
        <v>0</v>
      </c>
      <c r="B28" s="26" t="s">
        <v>30</v>
      </c>
      <c r="C28" s="27"/>
      <c r="D28" s="28">
        <v>46023.0</v>
      </c>
      <c r="E28" s="27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30.0" customHeight="1" outlineLevel="1">
      <c r="A29" s="25" t="b">
        <v>0</v>
      </c>
      <c r="B29" s="26" t="s">
        <v>31</v>
      </c>
      <c r="C29" s="27"/>
      <c r="D29" s="28">
        <v>46023.0</v>
      </c>
      <c r="E29" s="27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30.0" customHeight="1" outlineLevel="1">
      <c r="A30" s="25" t="b">
        <v>0</v>
      </c>
      <c r="B30" s="26" t="s">
        <v>32</v>
      </c>
      <c r="C30" s="27"/>
      <c r="D30" s="28">
        <v>46023.0</v>
      </c>
      <c r="E30" s="27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30.0" customHeight="1" outlineLevel="1">
      <c r="A31" s="25" t="b">
        <v>0</v>
      </c>
      <c r="B31" s="26" t="s">
        <v>33</v>
      </c>
      <c r="C31" s="27"/>
      <c r="D31" s="28">
        <v>46023.0</v>
      </c>
      <c r="E31" s="27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30.0" customHeight="1" outlineLevel="1">
      <c r="A32" s="25" t="b">
        <v>0</v>
      </c>
      <c r="B32" s="26" t="s">
        <v>34</v>
      </c>
      <c r="C32" s="27"/>
      <c r="D32" s="28">
        <v>46023.0</v>
      </c>
      <c r="E32" s="27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30.0" customHeight="1" outlineLevel="1">
      <c r="A33" s="25" t="b">
        <v>0</v>
      </c>
      <c r="B33" s="26" t="s">
        <v>35</v>
      </c>
      <c r="C33" s="27"/>
      <c r="D33" s="28">
        <v>46023.0</v>
      </c>
      <c r="E33" s="27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30.0" customHeight="1" outlineLevel="1">
      <c r="A34" s="25" t="b">
        <v>0</v>
      </c>
      <c r="B34" s="26" t="s">
        <v>36</v>
      </c>
      <c r="C34" s="27"/>
      <c r="D34" s="28">
        <v>46023.0</v>
      </c>
      <c r="E34" s="27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30.0" customHeight="1" outlineLevel="1">
      <c r="A35" s="25" t="b">
        <v>0</v>
      </c>
      <c r="B35" s="26" t="s">
        <v>37</v>
      </c>
      <c r="C35" s="27"/>
      <c r="D35" s="28">
        <v>46023.0</v>
      </c>
      <c r="E35" s="27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30.0" customHeight="1" outlineLevel="1">
      <c r="A36" s="25" t="b">
        <v>0</v>
      </c>
      <c r="B36" s="26" t="s">
        <v>38</v>
      </c>
      <c r="C36" s="27"/>
      <c r="D36" s="28">
        <v>46023.0</v>
      </c>
      <c r="E36" s="27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30.0" customHeight="1" outlineLevel="1">
      <c r="A37" s="25" t="b">
        <v>0</v>
      </c>
      <c r="B37" s="26" t="s">
        <v>39</v>
      </c>
      <c r="C37" s="27"/>
      <c r="D37" s="28">
        <v>46023.0</v>
      </c>
      <c r="E37" s="27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30.0" customHeight="1">
      <c r="A38" s="21" t="s">
        <v>40</v>
      </c>
      <c r="B38" s="22"/>
      <c r="C38" s="22"/>
      <c r="D38" s="22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30.0" customHeight="1" outlineLevel="1">
      <c r="A39" s="25" t="b">
        <v>0</v>
      </c>
      <c r="B39" s="26" t="s">
        <v>41</v>
      </c>
      <c r="C39" s="27"/>
      <c r="D39" s="28">
        <v>46023.0</v>
      </c>
      <c r="E39" s="27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30.0" customHeight="1" outlineLevel="1">
      <c r="A40" s="25" t="b">
        <v>0</v>
      </c>
      <c r="B40" s="26" t="s">
        <v>42</v>
      </c>
      <c r="C40" s="27"/>
      <c r="D40" s="28">
        <v>46023.0</v>
      </c>
      <c r="E40" s="27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30.0" customHeight="1" outlineLevel="1">
      <c r="A41" s="25" t="b">
        <v>0</v>
      </c>
      <c r="B41" s="26" t="s">
        <v>43</v>
      </c>
      <c r="C41" s="27"/>
      <c r="D41" s="28">
        <v>46023.0</v>
      </c>
      <c r="E41" s="27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30.0" customHeight="1" outlineLevel="1">
      <c r="A42" s="25" t="b">
        <v>0</v>
      </c>
      <c r="B42" s="26" t="s">
        <v>44</v>
      </c>
      <c r="C42" s="27"/>
      <c r="D42" s="28">
        <v>46023.0</v>
      </c>
      <c r="E42" s="27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30.0" customHeight="1" outlineLevel="1">
      <c r="A43" s="25" t="b">
        <v>0</v>
      </c>
      <c r="B43" s="26" t="s">
        <v>45</v>
      </c>
      <c r="C43" s="27"/>
      <c r="D43" s="28">
        <v>46023.0</v>
      </c>
      <c r="E43" s="27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30.0" customHeight="1" outlineLevel="1">
      <c r="A44" s="25" t="b">
        <v>0</v>
      </c>
      <c r="B44" s="26" t="s">
        <v>46</v>
      </c>
      <c r="C44" s="27"/>
      <c r="D44" s="28">
        <v>46023.0</v>
      </c>
      <c r="E44" s="27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30.0" customHeight="1" outlineLevel="1">
      <c r="A45" s="25" t="b">
        <v>0</v>
      </c>
      <c r="B45" s="26" t="s">
        <v>47</v>
      </c>
      <c r="C45" s="27"/>
      <c r="D45" s="28">
        <v>46023.0</v>
      </c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30.0" customHeight="1" outlineLevel="1">
      <c r="A46" s="25" t="b">
        <v>0</v>
      </c>
      <c r="B46" s="26" t="s">
        <v>48</v>
      </c>
      <c r="C46" s="27"/>
      <c r="D46" s="28">
        <v>46023.0</v>
      </c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30.0" customHeight="1" outlineLevel="1">
      <c r="A47" s="25" t="b">
        <v>0</v>
      </c>
      <c r="B47" s="26" t="s">
        <v>49</v>
      </c>
      <c r="C47" s="27"/>
      <c r="D47" s="28">
        <v>46023.0</v>
      </c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30.0" customHeight="1" outlineLevel="1">
      <c r="A48" s="25" t="b">
        <v>0</v>
      </c>
      <c r="B48" s="26" t="s">
        <v>50</v>
      </c>
      <c r="C48" s="27"/>
      <c r="D48" s="28">
        <v>46023.0</v>
      </c>
      <c r="E48" s="27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30.0" customHeight="1" outlineLevel="1">
      <c r="A49" s="25" t="b">
        <v>0</v>
      </c>
      <c r="B49" s="26" t="s">
        <v>51</v>
      </c>
      <c r="C49" s="27"/>
      <c r="D49" s="28">
        <v>46023.0</v>
      </c>
      <c r="E49" s="27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30.0" customHeight="1" outlineLevel="1">
      <c r="A50" s="25" t="b">
        <v>0</v>
      </c>
      <c r="B50" s="26" t="s">
        <v>52</v>
      </c>
      <c r="C50" s="27"/>
      <c r="D50" s="28">
        <v>46023.0</v>
      </c>
      <c r="E50" s="27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30.0" customHeight="1" outlineLevel="1">
      <c r="A51" s="25" t="b">
        <v>0</v>
      </c>
      <c r="B51" s="26" t="s">
        <v>53</v>
      </c>
      <c r="C51" s="27"/>
      <c r="D51" s="28">
        <v>46023.0</v>
      </c>
      <c r="E51" s="27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30.0" customHeight="1">
      <c r="A52" s="21" t="s">
        <v>54</v>
      </c>
      <c r="B52" s="22"/>
      <c r="C52" s="22"/>
      <c r="D52" s="22"/>
      <c r="E52" s="23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30.0" customHeight="1" outlineLevel="1">
      <c r="A53" s="25" t="b">
        <v>0</v>
      </c>
      <c r="B53" s="26" t="s">
        <v>55</v>
      </c>
      <c r="C53" s="27"/>
      <c r="D53" s="28">
        <v>46023.0</v>
      </c>
      <c r="E53" s="27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30.0" customHeight="1" outlineLevel="1">
      <c r="A54" s="25" t="b">
        <v>0</v>
      </c>
      <c r="B54" s="26" t="s">
        <v>56</v>
      </c>
      <c r="C54" s="27"/>
      <c r="D54" s="28">
        <v>46023.0</v>
      </c>
      <c r="E54" s="27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30.0" customHeight="1" outlineLevel="1">
      <c r="A55" s="25" t="b">
        <v>0</v>
      </c>
      <c r="B55" s="26" t="s">
        <v>57</v>
      </c>
      <c r="C55" s="27"/>
      <c r="D55" s="28">
        <v>46023.0</v>
      </c>
      <c r="E55" s="27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30.0" customHeight="1" outlineLevel="1">
      <c r="A56" s="25" t="b">
        <v>0</v>
      </c>
      <c r="B56" s="26" t="s">
        <v>58</v>
      </c>
      <c r="C56" s="27"/>
      <c r="D56" s="28">
        <v>46023.0</v>
      </c>
      <c r="E56" s="27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30.0" customHeight="1" outlineLevel="1">
      <c r="A57" s="25" t="b">
        <v>0</v>
      </c>
      <c r="B57" s="26" t="s">
        <v>59</v>
      </c>
      <c r="C57" s="27"/>
      <c r="D57" s="28">
        <v>46023.0</v>
      </c>
      <c r="E57" s="27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30.0" customHeight="1" outlineLevel="1">
      <c r="A58" s="25" t="b">
        <v>0</v>
      </c>
      <c r="B58" s="26" t="s">
        <v>60</v>
      </c>
      <c r="C58" s="27"/>
      <c r="D58" s="28">
        <v>46023.0</v>
      </c>
      <c r="E58" s="27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30.0" customHeight="1" outlineLevel="1">
      <c r="A59" s="25" t="b">
        <v>0</v>
      </c>
      <c r="B59" s="26" t="s">
        <v>61</v>
      </c>
      <c r="C59" s="27"/>
      <c r="D59" s="28">
        <v>46023.0</v>
      </c>
      <c r="E59" s="27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30.0" customHeight="1" outlineLevel="1">
      <c r="A60" s="25" t="b">
        <v>0</v>
      </c>
      <c r="B60" s="26" t="s">
        <v>62</v>
      </c>
      <c r="C60" s="27"/>
      <c r="D60" s="28">
        <v>46023.0</v>
      </c>
      <c r="E60" s="27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30.0" customHeight="1" outlineLevel="1">
      <c r="A61" s="25" t="b">
        <v>0</v>
      </c>
      <c r="B61" s="26" t="s">
        <v>63</v>
      </c>
      <c r="C61" s="27"/>
      <c r="D61" s="28">
        <v>46023.0</v>
      </c>
      <c r="E61" s="27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30.0" customHeight="1" outlineLevel="1">
      <c r="A62" s="25" t="b">
        <v>0</v>
      </c>
      <c r="B62" s="26" t="s">
        <v>64</v>
      </c>
      <c r="C62" s="27"/>
      <c r="D62" s="28">
        <v>46023.0</v>
      </c>
      <c r="E62" s="27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30.0" customHeight="1" outlineLevel="1">
      <c r="A63" s="25" t="b">
        <v>0</v>
      </c>
      <c r="B63" s="26" t="s">
        <v>65</v>
      </c>
      <c r="C63" s="27"/>
      <c r="D63" s="28">
        <v>46023.0</v>
      </c>
      <c r="E63" s="27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30.0" customHeight="1" outlineLevel="1">
      <c r="A64" s="25" t="b">
        <v>0</v>
      </c>
      <c r="B64" s="26" t="s">
        <v>66</v>
      </c>
      <c r="C64" s="27"/>
      <c r="D64" s="28">
        <v>46023.0</v>
      </c>
      <c r="E64" s="27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30.0" customHeight="1" outlineLevel="1">
      <c r="A65" s="25" t="b">
        <v>0</v>
      </c>
      <c r="B65" s="26" t="s">
        <v>67</v>
      </c>
      <c r="C65" s="27"/>
      <c r="D65" s="28">
        <v>46023.0</v>
      </c>
      <c r="E65" s="27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30.0" customHeight="1" outlineLevel="1">
      <c r="A66" s="25" t="b">
        <v>0</v>
      </c>
      <c r="B66" s="26" t="s">
        <v>68</v>
      </c>
      <c r="C66" s="27"/>
      <c r="D66" s="28">
        <v>46023.0</v>
      </c>
      <c r="E66" s="27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30.0" customHeight="1">
      <c r="A67" s="29" t="s">
        <v>69</v>
      </c>
      <c r="B67" s="22"/>
      <c r="C67" s="22"/>
      <c r="D67" s="22"/>
      <c r="E67" s="2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5.5" customHeight="1" outlineLevel="1">
      <c r="A68" s="30" t="b">
        <v>0</v>
      </c>
      <c r="B68" s="31" t="s">
        <v>70</v>
      </c>
      <c r="C68" s="32"/>
      <c r="D68" s="33">
        <v>46023.0</v>
      </c>
      <c r="E68" s="3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5.5" customHeight="1" outlineLevel="1">
      <c r="A69" s="30" t="b">
        <v>0</v>
      </c>
      <c r="B69" s="31" t="s">
        <v>71</v>
      </c>
      <c r="C69" s="32"/>
      <c r="D69" s="33">
        <v>46023.0</v>
      </c>
      <c r="E69" s="3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5.5" customHeight="1" outlineLevel="1">
      <c r="A70" s="30" t="b">
        <v>0</v>
      </c>
      <c r="B70" s="31" t="s">
        <v>72</v>
      </c>
      <c r="C70" s="32"/>
      <c r="D70" s="33">
        <v>46023.0</v>
      </c>
      <c r="E70" s="3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5.5" customHeight="1" outlineLevel="1">
      <c r="A71" s="30" t="b">
        <v>0</v>
      </c>
      <c r="B71" s="31" t="s">
        <v>73</v>
      </c>
      <c r="C71" s="32"/>
      <c r="D71" s="33">
        <v>46023.0</v>
      </c>
      <c r="E71" s="3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5.5" customHeight="1" outlineLevel="1">
      <c r="A72" s="30" t="b">
        <v>0</v>
      </c>
      <c r="B72" s="31" t="s">
        <v>74</v>
      </c>
      <c r="C72" s="32"/>
      <c r="D72" s="33">
        <v>46023.0</v>
      </c>
      <c r="E72" s="3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5.5" customHeight="1" outlineLevel="1">
      <c r="A73" s="30" t="b">
        <v>0</v>
      </c>
      <c r="B73" s="31" t="s">
        <v>75</v>
      </c>
      <c r="C73" s="32"/>
      <c r="D73" s="33">
        <v>46023.0</v>
      </c>
      <c r="E73" s="3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5.5" customHeight="1" outlineLevel="1">
      <c r="A74" s="30" t="b">
        <v>0</v>
      </c>
      <c r="B74" s="31" t="s">
        <v>76</v>
      </c>
      <c r="C74" s="32"/>
      <c r="D74" s="33">
        <v>46023.0</v>
      </c>
      <c r="E74" s="3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5.5" customHeight="1" outlineLevel="1">
      <c r="A75" s="30" t="b">
        <v>0</v>
      </c>
      <c r="B75" s="31" t="s">
        <v>77</v>
      </c>
      <c r="C75" s="32"/>
      <c r="D75" s="33">
        <v>46023.0</v>
      </c>
      <c r="E75" s="3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5.5" customHeight="1" outlineLevel="1">
      <c r="A76" s="30" t="b">
        <v>0</v>
      </c>
      <c r="B76" s="31" t="s">
        <v>78</v>
      </c>
      <c r="C76" s="32"/>
      <c r="D76" s="33">
        <v>46023.0</v>
      </c>
      <c r="E76" s="3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5.5" customHeight="1" outlineLevel="1">
      <c r="A77" s="30" t="b">
        <v>0</v>
      </c>
      <c r="B77" s="34" t="s">
        <v>79</v>
      </c>
      <c r="C77" s="32"/>
      <c r="D77" s="33">
        <v>46023.0</v>
      </c>
      <c r="E77" s="31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5.5" customHeight="1" outlineLevel="1">
      <c r="A78" s="30" t="b">
        <v>0</v>
      </c>
      <c r="B78" s="34" t="s">
        <v>80</v>
      </c>
      <c r="C78" s="32"/>
      <c r="D78" s="33">
        <v>46023.0</v>
      </c>
      <c r="E78" s="31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5.5" customHeight="1" outlineLevel="1">
      <c r="A79" s="30" t="b">
        <v>0</v>
      </c>
      <c r="B79" s="34" t="s">
        <v>81</v>
      </c>
      <c r="C79" s="32"/>
      <c r="D79" s="33">
        <v>46023.0</v>
      </c>
      <c r="E79" s="31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5.5" customHeight="1" outlineLevel="1">
      <c r="A80" s="30" t="b">
        <v>0</v>
      </c>
      <c r="B80" s="31" t="s">
        <v>82</v>
      </c>
      <c r="C80" s="32"/>
      <c r="D80" s="33">
        <v>46023.0</v>
      </c>
      <c r="E80" s="3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5.5" customHeight="1" outlineLevel="1">
      <c r="A81" s="30" t="b">
        <v>0</v>
      </c>
      <c r="B81" s="31" t="s">
        <v>83</v>
      </c>
      <c r="C81" s="32"/>
      <c r="D81" s="33">
        <v>46023.0</v>
      </c>
      <c r="E81" s="31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5.5" customHeight="1" outlineLevel="1">
      <c r="A82" s="30" t="b">
        <v>0</v>
      </c>
      <c r="B82" s="34" t="s">
        <v>84</v>
      </c>
      <c r="C82" s="32"/>
      <c r="D82" s="33">
        <v>46023.0</v>
      </c>
      <c r="E82" s="3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5.5" customHeight="1" outlineLevel="1">
      <c r="A83" s="30" t="b">
        <v>0</v>
      </c>
      <c r="B83" s="31" t="s">
        <v>85</v>
      </c>
      <c r="C83" s="32"/>
      <c r="D83" s="33">
        <v>46023.0</v>
      </c>
      <c r="E83" s="31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5.5" customHeight="1" outlineLevel="1">
      <c r="A84" s="30" t="b">
        <v>0</v>
      </c>
      <c r="B84" s="31" t="s">
        <v>86</v>
      </c>
      <c r="C84" s="32"/>
      <c r="D84" s="33">
        <v>46023.0</v>
      </c>
      <c r="E84" s="3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4.75" customHeight="1" outlineLevel="1">
      <c r="A85" s="30" t="b">
        <v>0</v>
      </c>
      <c r="B85" s="31" t="s">
        <v>87</v>
      </c>
      <c r="C85" s="32"/>
      <c r="D85" s="33">
        <v>46023.0</v>
      </c>
      <c r="E85" s="3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30.0" customHeight="1">
      <c r="A86" s="29" t="s">
        <v>88</v>
      </c>
      <c r="B86" s="22"/>
      <c r="C86" s="22"/>
      <c r="D86" s="22"/>
      <c r="E86" s="2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5.5" customHeight="1" outlineLevel="1">
      <c r="A87" s="30" t="b">
        <v>0</v>
      </c>
      <c r="B87" s="34" t="s">
        <v>89</v>
      </c>
      <c r="C87" s="32"/>
      <c r="D87" s="33">
        <v>46023.0</v>
      </c>
      <c r="E87" s="31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5.5" customHeight="1" outlineLevel="1">
      <c r="A88" s="30" t="b">
        <v>0</v>
      </c>
      <c r="B88" s="34" t="s">
        <v>90</v>
      </c>
      <c r="C88" s="32"/>
      <c r="D88" s="33">
        <v>46023.0</v>
      </c>
      <c r="E88" s="31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5.5" customHeight="1" outlineLevel="1">
      <c r="A89" s="30" t="b">
        <v>0</v>
      </c>
      <c r="B89" s="34" t="s">
        <v>91</v>
      </c>
      <c r="C89" s="32"/>
      <c r="D89" s="33">
        <v>46023.0</v>
      </c>
      <c r="E89" s="3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5.5" customHeight="1" outlineLevel="1">
      <c r="A90" s="30" t="b">
        <v>0</v>
      </c>
      <c r="B90" s="34" t="s">
        <v>92</v>
      </c>
      <c r="C90" s="32"/>
      <c r="D90" s="33">
        <v>46023.0</v>
      </c>
      <c r="E90" s="31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30.0" customHeight="1">
      <c r="A91" s="29" t="s">
        <v>93</v>
      </c>
      <c r="B91" s="22"/>
      <c r="C91" s="22"/>
      <c r="D91" s="22"/>
      <c r="E91" s="2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5.5" customHeight="1" outlineLevel="1">
      <c r="A92" s="30" t="b">
        <v>0</v>
      </c>
      <c r="B92" s="34" t="s">
        <v>94</v>
      </c>
      <c r="C92" s="32"/>
      <c r="D92" s="33">
        <v>46023.0</v>
      </c>
      <c r="E92" s="31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5.5" customHeight="1" outlineLevel="1">
      <c r="A93" s="30" t="b">
        <v>0</v>
      </c>
      <c r="B93" s="34" t="s">
        <v>95</v>
      </c>
      <c r="C93" s="32"/>
      <c r="D93" s="33">
        <v>46023.0</v>
      </c>
      <c r="E93" s="31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5.5" customHeight="1" outlineLevel="1">
      <c r="A94" s="30" t="b">
        <v>0</v>
      </c>
      <c r="B94" s="34" t="s">
        <v>96</v>
      </c>
      <c r="C94" s="32"/>
      <c r="D94" s="33">
        <v>46023.0</v>
      </c>
      <c r="E94" s="31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30.0" customHeight="1">
      <c r="A95" s="29" t="s">
        <v>97</v>
      </c>
      <c r="B95" s="22"/>
      <c r="C95" s="22"/>
      <c r="D95" s="22"/>
      <c r="E95" s="2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5.5" customHeight="1" outlineLevel="1">
      <c r="A96" s="30" t="b">
        <v>0</v>
      </c>
      <c r="B96" s="34" t="s">
        <v>98</v>
      </c>
      <c r="C96" s="32"/>
      <c r="D96" s="33">
        <v>46023.0</v>
      </c>
      <c r="E96" s="31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5.5" customHeight="1" outlineLevel="1">
      <c r="A97" s="30" t="b">
        <v>0</v>
      </c>
      <c r="B97" s="34" t="s">
        <v>99</v>
      </c>
      <c r="C97" s="32"/>
      <c r="D97" s="33">
        <v>46023.0</v>
      </c>
      <c r="E97" s="31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5.5" customHeight="1" outlineLevel="1">
      <c r="A98" s="30" t="b">
        <v>0</v>
      </c>
      <c r="B98" s="34" t="s">
        <v>100</v>
      </c>
      <c r="C98" s="32"/>
      <c r="D98" s="33">
        <v>46023.0</v>
      </c>
      <c r="E98" s="31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30.0" customHeight="1">
      <c r="A99" s="29" t="s">
        <v>101</v>
      </c>
      <c r="B99" s="22"/>
      <c r="C99" s="22"/>
      <c r="D99" s="22"/>
      <c r="E99" s="2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5.5" customHeight="1" outlineLevel="1">
      <c r="A100" s="35" t="b">
        <v>0</v>
      </c>
      <c r="B100" s="31" t="s">
        <v>102</v>
      </c>
      <c r="C100" s="32"/>
      <c r="D100" s="33">
        <v>46023.0</v>
      </c>
      <c r="E100" s="31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5.5" customHeight="1" outlineLevel="1">
      <c r="A101" s="35" t="b">
        <v>0</v>
      </c>
      <c r="B101" s="31" t="s">
        <v>103</v>
      </c>
      <c r="C101" s="32"/>
      <c r="D101" s="33">
        <v>46023.0</v>
      </c>
      <c r="E101" s="31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5.5" customHeight="1" outlineLevel="1">
      <c r="A102" s="35" t="b">
        <v>0</v>
      </c>
      <c r="B102" s="34" t="s">
        <v>104</v>
      </c>
      <c r="C102" s="32"/>
      <c r="D102" s="33">
        <v>46023.0</v>
      </c>
      <c r="E102" s="31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5.5" customHeight="1" outlineLevel="1">
      <c r="A103" s="35" t="b">
        <v>0</v>
      </c>
      <c r="B103" s="34" t="s">
        <v>105</v>
      </c>
      <c r="C103" s="32"/>
      <c r="D103" s="33">
        <v>46023.0</v>
      </c>
      <c r="E103" s="31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5.5" customHeight="1" outlineLevel="1">
      <c r="A104" s="35" t="b">
        <v>0</v>
      </c>
      <c r="B104" s="34" t="s">
        <v>106</v>
      </c>
      <c r="C104" s="32"/>
      <c r="D104" s="33">
        <v>46023.0</v>
      </c>
      <c r="E104" s="31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5.5" customHeight="1" outlineLevel="1">
      <c r="A105" s="35" t="b">
        <v>0</v>
      </c>
      <c r="B105" s="31" t="s">
        <v>107</v>
      </c>
      <c r="C105" s="32"/>
      <c r="D105" s="33">
        <v>46023.0</v>
      </c>
      <c r="E105" s="31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5.5" customHeight="1" outlineLevel="1">
      <c r="A106" s="35" t="b">
        <v>0</v>
      </c>
      <c r="B106" s="34" t="s">
        <v>108</v>
      </c>
      <c r="C106" s="32"/>
      <c r="D106" s="33">
        <v>46023.0</v>
      </c>
      <c r="E106" s="31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5.5" customHeight="1" outlineLevel="1">
      <c r="A107" s="35" t="b">
        <v>0</v>
      </c>
      <c r="B107" s="31" t="s">
        <v>109</v>
      </c>
      <c r="C107" s="32"/>
      <c r="D107" s="33">
        <v>46023.0</v>
      </c>
      <c r="E107" s="3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30.0" customHeight="1">
      <c r="A108" s="29" t="s">
        <v>110</v>
      </c>
      <c r="B108" s="22"/>
      <c r="C108" s="22"/>
      <c r="D108" s="22"/>
      <c r="E108" s="2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5.5" customHeight="1" outlineLevel="1">
      <c r="A109" s="30" t="b">
        <v>0</v>
      </c>
      <c r="B109" s="34" t="s">
        <v>111</v>
      </c>
      <c r="C109" s="32"/>
      <c r="D109" s="33">
        <v>46023.0</v>
      </c>
      <c r="E109" s="3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5.5" customHeight="1" outlineLevel="1">
      <c r="A110" s="35" t="b">
        <v>0</v>
      </c>
      <c r="B110" s="34" t="s">
        <v>112</v>
      </c>
      <c r="C110" s="32"/>
      <c r="D110" s="33">
        <v>46023.0</v>
      </c>
      <c r="E110" s="31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5.5" customHeight="1" outlineLevel="1">
      <c r="A111" s="35" t="b">
        <v>0</v>
      </c>
      <c r="B111" s="34" t="s">
        <v>113</v>
      </c>
      <c r="C111" s="32"/>
      <c r="D111" s="33">
        <v>46023.0</v>
      </c>
      <c r="E111" s="3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30.0" customHeight="1">
      <c r="A112" s="29" t="s">
        <v>114</v>
      </c>
      <c r="B112" s="22"/>
      <c r="C112" s="22"/>
      <c r="D112" s="22"/>
      <c r="E112" s="2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5.5" customHeight="1" outlineLevel="1">
      <c r="A113" s="30" t="b">
        <v>0</v>
      </c>
      <c r="B113" s="31" t="s">
        <v>115</v>
      </c>
      <c r="C113" s="32"/>
      <c r="D113" s="33">
        <v>46023.0</v>
      </c>
      <c r="E113" s="31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5.5" customHeight="1" outlineLevel="1">
      <c r="A114" s="35" t="b">
        <v>0</v>
      </c>
      <c r="B114" s="31" t="s">
        <v>116</v>
      </c>
      <c r="C114" s="32"/>
      <c r="D114" s="33">
        <v>46023.0</v>
      </c>
      <c r="E114" s="31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5.5" customHeight="1" outlineLevel="1">
      <c r="A115" s="35" t="b">
        <v>0</v>
      </c>
      <c r="B115" s="31" t="s">
        <v>117</v>
      </c>
      <c r="C115" s="32"/>
      <c r="D115" s="33">
        <v>46023.0</v>
      </c>
      <c r="E115" s="31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5.5" customHeight="1" outlineLevel="1">
      <c r="A116" s="35" t="b">
        <v>0</v>
      </c>
      <c r="B116" s="31" t="s">
        <v>118</v>
      </c>
      <c r="C116" s="32"/>
      <c r="D116" s="33">
        <v>46023.0</v>
      </c>
      <c r="E116" s="31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5.5" customHeight="1" outlineLevel="1">
      <c r="A117" s="35" t="b">
        <v>0</v>
      </c>
      <c r="B117" s="31" t="s">
        <v>119</v>
      </c>
      <c r="C117" s="32"/>
      <c r="D117" s="33">
        <v>46023.0</v>
      </c>
      <c r="E117" s="31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5.5" customHeight="1" outlineLevel="1">
      <c r="A118" s="35" t="b">
        <v>0</v>
      </c>
      <c r="B118" s="31" t="s">
        <v>120</v>
      </c>
      <c r="C118" s="32"/>
      <c r="D118" s="33">
        <v>46023.0</v>
      </c>
      <c r="E118" s="3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32.25" customHeight="1">
      <c r="A119" s="10"/>
      <c r="B119" s="10"/>
      <c r="C119" s="10"/>
      <c r="D119" s="10"/>
      <c r="E119" s="1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30.0" customHeight="1">
      <c r="A120" s="36" t="s">
        <v>121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0"/>
      <c r="B121" s="10"/>
      <c r="C121" s="10"/>
      <c r="D121" s="10"/>
      <c r="E121" s="1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0"/>
      <c r="B122" s="10"/>
      <c r="C122" s="10"/>
      <c r="D122" s="10"/>
      <c r="E122" s="1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0"/>
      <c r="B123" s="10"/>
      <c r="C123" s="10"/>
      <c r="D123" s="10"/>
      <c r="E123" s="1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0"/>
      <c r="B124" s="10"/>
      <c r="C124" s="10"/>
      <c r="D124" s="10"/>
      <c r="E124" s="1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0"/>
      <c r="B125" s="10"/>
      <c r="C125" s="10"/>
      <c r="D125" s="10"/>
      <c r="E125" s="1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0"/>
      <c r="B126" s="10"/>
      <c r="C126" s="10"/>
      <c r="D126" s="10"/>
      <c r="E126" s="1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0"/>
      <c r="B127" s="10"/>
      <c r="C127" s="10"/>
      <c r="D127" s="10"/>
      <c r="E127" s="1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0"/>
      <c r="B128" s="10"/>
      <c r="C128" s="10"/>
      <c r="D128" s="10"/>
      <c r="E128" s="1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0"/>
      <c r="B129" s="10"/>
      <c r="C129" s="10"/>
      <c r="D129" s="10"/>
      <c r="E129" s="1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0"/>
      <c r="B130" s="10"/>
      <c r="C130" s="10"/>
      <c r="D130" s="10"/>
      <c r="E130" s="1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0"/>
      <c r="B131" s="10"/>
      <c r="C131" s="10"/>
      <c r="D131" s="10"/>
      <c r="E131" s="1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0"/>
      <c r="B132" s="10"/>
      <c r="C132" s="10"/>
      <c r="D132" s="10"/>
      <c r="E132" s="1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0"/>
      <c r="B133" s="10"/>
      <c r="C133" s="10"/>
      <c r="D133" s="10"/>
      <c r="E133" s="1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0"/>
      <c r="B134" s="10"/>
      <c r="C134" s="10"/>
      <c r="D134" s="10"/>
      <c r="E134" s="1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0"/>
      <c r="B135" s="10"/>
      <c r="C135" s="10"/>
      <c r="D135" s="10"/>
      <c r="E135" s="1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0"/>
      <c r="B136" s="10"/>
      <c r="C136" s="10"/>
      <c r="D136" s="10"/>
      <c r="E136" s="1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0"/>
      <c r="B137" s="10"/>
      <c r="C137" s="10"/>
      <c r="D137" s="10"/>
      <c r="E137" s="1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0"/>
      <c r="B138" s="10"/>
      <c r="C138" s="10"/>
      <c r="D138" s="10"/>
      <c r="E138" s="1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0"/>
      <c r="B139" s="10"/>
      <c r="C139" s="10"/>
      <c r="D139" s="10"/>
      <c r="E139" s="1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0"/>
      <c r="B140" s="10"/>
      <c r="C140" s="10"/>
      <c r="D140" s="10"/>
      <c r="E140" s="1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0"/>
      <c r="B141" s="10"/>
      <c r="C141" s="10"/>
      <c r="D141" s="10"/>
      <c r="E141" s="1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0"/>
      <c r="B142" s="10"/>
      <c r="C142" s="10"/>
      <c r="D142" s="10"/>
      <c r="E142" s="1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0"/>
      <c r="B143" s="10"/>
      <c r="C143" s="10"/>
      <c r="D143" s="10"/>
      <c r="E143" s="1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0"/>
      <c r="B144" s="10"/>
      <c r="C144" s="10"/>
      <c r="D144" s="10"/>
      <c r="E144" s="1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0"/>
      <c r="B145" s="10"/>
      <c r="C145" s="10"/>
      <c r="D145" s="10"/>
      <c r="E145" s="1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0"/>
      <c r="B146" s="10"/>
      <c r="C146" s="10"/>
      <c r="D146" s="10"/>
      <c r="E146" s="1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0"/>
      <c r="B147" s="10"/>
      <c r="C147" s="10"/>
      <c r="D147" s="10"/>
      <c r="E147" s="1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0"/>
      <c r="B148" s="10"/>
      <c r="C148" s="10"/>
      <c r="D148" s="10"/>
      <c r="E148" s="1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0"/>
      <c r="B149" s="10"/>
      <c r="C149" s="10"/>
      <c r="D149" s="10"/>
      <c r="E149" s="1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0"/>
      <c r="B150" s="10"/>
      <c r="C150" s="10"/>
      <c r="D150" s="10"/>
      <c r="E150" s="1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0"/>
      <c r="B151" s="10"/>
      <c r="C151" s="10"/>
      <c r="D151" s="10"/>
      <c r="E151" s="1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0"/>
      <c r="B152" s="10"/>
      <c r="C152" s="10"/>
      <c r="D152" s="10"/>
      <c r="E152" s="1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0"/>
      <c r="B153" s="10"/>
      <c r="C153" s="10"/>
      <c r="D153" s="10"/>
      <c r="E153" s="1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0"/>
      <c r="B154" s="10"/>
      <c r="C154" s="10"/>
      <c r="D154" s="10"/>
      <c r="E154" s="1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0"/>
      <c r="B155" s="10"/>
      <c r="C155" s="10"/>
      <c r="D155" s="10"/>
      <c r="E155" s="1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0"/>
      <c r="B156" s="10"/>
      <c r="C156" s="10"/>
      <c r="D156" s="10"/>
      <c r="E156" s="1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0"/>
      <c r="B157" s="10"/>
      <c r="C157" s="10"/>
      <c r="D157" s="10"/>
      <c r="E157" s="1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0"/>
      <c r="B158" s="10"/>
      <c r="C158" s="10"/>
      <c r="D158" s="10"/>
      <c r="E158" s="1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0"/>
      <c r="B159" s="10"/>
      <c r="C159" s="10"/>
      <c r="D159" s="10"/>
      <c r="E159" s="1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0"/>
      <c r="B160" s="10"/>
      <c r="C160" s="10"/>
      <c r="D160" s="10"/>
      <c r="E160" s="1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0"/>
      <c r="B161" s="10"/>
      <c r="C161" s="10"/>
      <c r="D161" s="10"/>
      <c r="E161" s="1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0"/>
      <c r="B162" s="10"/>
      <c r="C162" s="10"/>
      <c r="D162" s="10"/>
      <c r="E162" s="1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0"/>
      <c r="B163" s="10"/>
      <c r="C163" s="10"/>
      <c r="D163" s="10"/>
      <c r="E163" s="1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0"/>
      <c r="B164" s="10"/>
      <c r="C164" s="10"/>
      <c r="D164" s="10"/>
      <c r="E164" s="1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0"/>
      <c r="B165" s="10"/>
      <c r="C165" s="10"/>
      <c r="D165" s="10"/>
      <c r="E165" s="1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0"/>
      <c r="B166" s="10"/>
      <c r="C166" s="10"/>
      <c r="D166" s="10"/>
      <c r="E166" s="1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0"/>
      <c r="B167" s="10"/>
      <c r="C167" s="10"/>
      <c r="D167" s="10"/>
      <c r="E167" s="1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0"/>
      <c r="B168" s="10"/>
      <c r="C168" s="10"/>
      <c r="D168" s="10"/>
      <c r="E168" s="1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0"/>
      <c r="B169" s="10"/>
      <c r="C169" s="10"/>
      <c r="D169" s="10"/>
      <c r="E169" s="1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0"/>
      <c r="B170" s="10"/>
      <c r="C170" s="10"/>
      <c r="D170" s="10"/>
      <c r="E170" s="1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0"/>
      <c r="B171" s="10"/>
      <c r="C171" s="10"/>
      <c r="D171" s="10"/>
      <c r="E171" s="1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0"/>
      <c r="B172" s="10"/>
      <c r="C172" s="10"/>
      <c r="D172" s="10"/>
      <c r="E172" s="1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0"/>
      <c r="B173" s="10"/>
      <c r="C173" s="10"/>
      <c r="D173" s="10"/>
      <c r="E173" s="1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0"/>
      <c r="B174" s="10"/>
      <c r="C174" s="10"/>
      <c r="D174" s="10"/>
      <c r="E174" s="1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0"/>
      <c r="B175" s="10"/>
      <c r="C175" s="10"/>
      <c r="D175" s="10"/>
      <c r="E175" s="1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0"/>
      <c r="B176" s="10"/>
      <c r="C176" s="10"/>
      <c r="D176" s="10"/>
      <c r="E176" s="1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0"/>
      <c r="B177" s="10"/>
      <c r="C177" s="10"/>
      <c r="D177" s="10"/>
      <c r="E177" s="1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0"/>
      <c r="B178" s="10"/>
      <c r="C178" s="10"/>
      <c r="D178" s="10"/>
      <c r="E178" s="1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0"/>
      <c r="B179" s="10"/>
      <c r="C179" s="10"/>
      <c r="D179" s="10"/>
      <c r="E179" s="1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0"/>
      <c r="B180" s="10"/>
      <c r="C180" s="10"/>
      <c r="D180" s="10"/>
      <c r="E180" s="1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0"/>
      <c r="B181" s="10"/>
      <c r="C181" s="10"/>
      <c r="D181" s="10"/>
      <c r="E181" s="1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0"/>
      <c r="B182" s="10"/>
      <c r="C182" s="10"/>
      <c r="D182" s="10"/>
      <c r="E182" s="1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0"/>
      <c r="B183" s="10"/>
      <c r="C183" s="10"/>
      <c r="D183" s="10"/>
      <c r="E183" s="1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0"/>
      <c r="B184" s="10"/>
      <c r="C184" s="10"/>
      <c r="D184" s="10"/>
      <c r="E184" s="1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0"/>
      <c r="B185" s="10"/>
      <c r="C185" s="10"/>
      <c r="D185" s="10"/>
      <c r="E185" s="1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0"/>
      <c r="B186" s="10"/>
      <c r="C186" s="10"/>
      <c r="D186" s="10"/>
      <c r="E186" s="1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0"/>
      <c r="B187" s="10"/>
      <c r="C187" s="10"/>
      <c r="D187" s="10"/>
      <c r="E187" s="1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0"/>
      <c r="B188" s="10"/>
      <c r="C188" s="10"/>
      <c r="D188" s="10"/>
      <c r="E188" s="1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0"/>
      <c r="B189" s="10"/>
      <c r="C189" s="10"/>
      <c r="D189" s="10"/>
      <c r="E189" s="1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0"/>
      <c r="B190" s="10"/>
      <c r="C190" s="10"/>
      <c r="D190" s="10"/>
      <c r="E190" s="1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0"/>
      <c r="B191" s="10"/>
      <c r="C191" s="10"/>
      <c r="D191" s="10"/>
      <c r="E191" s="1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0"/>
      <c r="B192" s="10"/>
      <c r="C192" s="10"/>
      <c r="D192" s="10"/>
      <c r="E192" s="1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0"/>
      <c r="B193" s="10"/>
      <c r="C193" s="10"/>
      <c r="D193" s="10"/>
      <c r="E193" s="1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0"/>
      <c r="B194" s="10"/>
      <c r="C194" s="10"/>
      <c r="D194" s="10"/>
      <c r="E194" s="1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0"/>
      <c r="B195" s="10"/>
      <c r="C195" s="10"/>
      <c r="D195" s="10"/>
      <c r="E195" s="1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0"/>
      <c r="B196" s="10"/>
      <c r="C196" s="10"/>
      <c r="D196" s="10"/>
      <c r="E196" s="1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0"/>
      <c r="B197" s="10"/>
      <c r="C197" s="10"/>
      <c r="D197" s="10"/>
      <c r="E197" s="1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0"/>
      <c r="B198" s="10"/>
      <c r="C198" s="10"/>
      <c r="D198" s="10"/>
      <c r="E198" s="1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0"/>
      <c r="B199" s="10"/>
      <c r="C199" s="10"/>
      <c r="D199" s="10"/>
      <c r="E199" s="1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0"/>
      <c r="B200" s="10"/>
      <c r="C200" s="10"/>
      <c r="D200" s="10"/>
      <c r="E200" s="1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0"/>
      <c r="B201" s="10"/>
      <c r="C201" s="10"/>
      <c r="D201" s="10"/>
      <c r="E201" s="1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0"/>
      <c r="B202" s="10"/>
      <c r="C202" s="10"/>
      <c r="D202" s="10"/>
      <c r="E202" s="1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0"/>
      <c r="B203" s="10"/>
      <c r="C203" s="10"/>
      <c r="D203" s="10"/>
      <c r="E203" s="1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0"/>
      <c r="B204" s="10"/>
      <c r="C204" s="10"/>
      <c r="D204" s="10"/>
      <c r="E204" s="1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0"/>
      <c r="B205" s="10"/>
      <c r="C205" s="10"/>
      <c r="D205" s="10"/>
      <c r="E205" s="1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0"/>
      <c r="B206" s="10"/>
      <c r="C206" s="10"/>
      <c r="D206" s="10"/>
      <c r="E206" s="1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0"/>
      <c r="B207" s="10"/>
      <c r="C207" s="10"/>
      <c r="D207" s="10"/>
      <c r="E207" s="1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0"/>
      <c r="B208" s="10"/>
      <c r="C208" s="10"/>
      <c r="D208" s="10"/>
      <c r="E208" s="1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0"/>
      <c r="B209" s="10"/>
      <c r="C209" s="10"/>
      <c r="D209" s="10"/>
      <c r="E209" s="1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0"/>
      <c r="B210" s="10"/>
      <c r="C210" s="10"/>
      <c r="D210" s="10"/>
      <c r="E210" s="1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0"/>
      <c r="B211" s="10"/>
      <c r="C211" s="10"/>
      <c r="D211" s="10"/>
      <c r="E211" s="1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0"/>
      <c r="B212" s="10"/>
      <c r="C212" s="10"/>
      <c r="D212" s="10"/>
      <c r="E212" s="1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0"/>
      <c r="B213" s="10"/>
      <c r="C213" s="10"/>
      <c r="D213" s="10"/>
      <c r="E213" s="1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0"/>
      <c r="B214" s="10"/>
      <c r="C214" s="10"/>
      <c r="D214" s="10"/>
      <c r="E214" s="1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0"/>
      <c r="B215" s="10"/>
      <c r="C215" s="10"/>
      <c r="D215" s="10"/>
      <c r="E215" s="1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0"/>
      <c r="B216" s="10"/>
      <c r="C216" s="10"/>
      <c r="D216" s="10"/>
      <c r="E216" s="1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0"/>
      <c r="B217" s="10"/>
      <c r="C217" s="10"/>
      <c r="D217" s="10"/>
      <c r="E217" s="1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0"/>
      <c r="B218" s="10"/>
      <c r="C218" s="10"/>
      <c r="D218" s="10"/>
      <c r="E218" s="1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0"/>
      <c r="B219" s="10"/>
      <c r="C219" s="10"/>
      <c r="D219" s="10"/>
      <c r="E219" s="1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0"/>
      <c r="B220" s="10"/>
      <c r="C220" s="10"/>
      <c r="D220" s="10"/>
      <c r="E220" s="1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0"/>
      <c r="B221" s="10"/>
      <c r="C221" s="10"/>
      <c r="D221" s="10"/>
      <c r="E221" s="1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0"/>
      <c r="B222" s="10"/>
      <c r="C222" s="10"/>
      <c r="D222" s="10"/>
      <c r="E222" s="1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0"/>
      <c r="B223" s="10"/>
      <c r="C223" s="10"/>
      <c r="D223" s="10"/>
      <c r="E223" s="1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0"/>
      <c r="B224" s="10"/>
      <c r="C224" s="10"/>
      <c r="D224" s="10"/>
      <c r="E224" s="1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0"/>
      <c r="B225" s="10"/>
      <c r="C225" s="10"/>
      <c r="D225" s="10"/>
      <c r="E225" s="1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0"/>
      <c r="B226" s="10"/>
      <c r="C226" s="10"/>
      <c r="D226" s="10"/>
      <c r="E226" s="1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0"/>
      <c r="B227" s="10"/>
      <c r="C227" s="10"/>
      <c r="D227" s="10"/>
      <c r="E227" s="1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0"/>
      <c r="B228" s="10"/>
      <c r="C228" s="10"/>
      <c r="D228" s="10"/>
      <c r="E228" s="1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0"/>
      <c r="B229" s="10"/>
      <c r="C229" s="10"/>
      <c r="D229" s="10"/>
      <c r="E229" s="1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0"/>
      <c r="B230" s="10"/>
      <c r="C230" s="10"/>
      <c r="D230" s="10"/>
      <c r="E230" s="1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0"/>
      <c r="B231" s="10"/>
      <c r="C231" s="10"/>
      <c r="D231" s="10"/>
      <c r="E231" s="1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0"/>
      <c r="B232" s="10"/>
      <c r="C232" s="10"/>
      <c r="D232" s="10"/>
      <c r="E232" s="1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0"/>
      <c r="B233" s="10"/>
      <c r="C233" s="10"/>
      <c r="D233" s="10"/>
      <c r="E233" s="1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0"/>
      <c r="B234" s="10"/>
      <c r="C234" s="10"/>
      <c r="D234" s="10"/>
      <c r="E234" s="1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0"/>
      <c r="B235" s="10"/>
      <c r="C235" s="10"/>
      <c r="D235" s="10"/>
      <c r="E235" s="1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0"/>
      <c r="B236" s="10"/>
      <c r="C236" s="10"/>
      <c r="D236" s="10"/>
      <c r="E236" s="1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0"/>
      <c r="B237" s="10"/>
      <c r="C237" s="10"/>
      <c r="D237" s="10"/>
      <c r="E237" s="1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0"/>
      <c r="B238" s="10"/>
      <c r="C238" s="10"/>
      <c r="D238" s="10"/>
      <c r="E238" s="1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0"/>
      <c r="B239" s="10"/>
      <c r="C239" s="10"/>
      <c r="D239" s="10"/>
      <c r="E239" s="1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0"/>
      <c r="B240" s="10"/>
      <c r="C240" s="10"/>
      <c r="D240" s="10"/>
      <c r="E240" s="1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0"/>
      <c r="B241" s="10"/>
      <c r="C241" s="10"/>
      <c r="D241" s="10"/>
      <c r="E241" s="1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0"/>
      <c r="B242" s="10"/>
      <c r="C242" s="10"/>
      <c r="D242" s="10"/>
      <c r="E242" s="1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0"/>
      <c r="B243" s="10"/>
      <c r="C243" s="10"/>
      <c r="D243" s="10"/>
      <c r="E243" s="1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0"/>
      <c r="B244" s="10"/>
      <c r="C244" s="10"/>
      <c r="D244" s="10"/>
      <c r="E244" s="1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0"/>
      <c r="B245" s="10"/>
      <c r="C245" s="10"/>
      <c r="D245" s="10"/>
      <c r="E245" s="1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0"/>
      <c r="B246" s="10"/>
      <c r="C246" s="10"/>
      <c r="D246" s="10"/>
      <c r="E246" s="1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0"/>
      <c r="B247" s="10"/>
      <c r="C247" s="10"/>
      <c r="D247" s="10"/>
      <c r="E247" s="1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0"/>
      <c r="B248" s="10"/>
      <c r="C248" s="10"/>
      <c r="D248" s="10"/>
      <c r="E248" s="1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0"/>
      <c r="B249" s="10"/>
      <c r="C249" s="10"/>
      <c r="D249" s="10"/>
      <c r="E249" s="1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0"/>
      <c r="B250" s="10"/>
      <c r="C250" s="10"/>
      <c r="D250" s="10"/>
      <c r="E250" s="1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0"/>
      <c r="B251" s="10"/>
      <c r="C251" s="10"/>
      <c r="D251" s="10"/>
      <c r="E251" s="1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0"/>
      <c r="B252" s="10"/>
      <c r="C252" s="10"/>
      <c r="D252" s="10"/>
      <c r="E252" s="1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0"/>
      <c r="B253" s="10"/>
      <c r="C253" s="10"/>
      <c r="D253" s="10"/>
      <c r="E253" s="1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0"/>
      <c r="B254" s="10"/>
      <c r="C254" s="10"/>
      <c r="D254" s="10"/>
      <c r="E254" s="1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0"/>
      <c r="B255" s="10"/>
      <c r="C255" s="10"/>
      <c r="D255" s="10"/>
      <c r="E255" s="1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0"/>
      <c r="B256" s="10"/>
      <c r="C256" s="10"/>
      <c r="D256" s="10"/>
      <c r="E256" s="1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0"/>
      <c r="B257" s="10"/>
      <c r="C257" s="10"/>
      <c r="D257" s="10"/>
      <c r="E257" s="1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0"/>
      <c r="B258" s="10"/>
      <c r="C258" s="10"/>
      <c r="D258" s="10"/>
      <c r="E258" s="1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0"/>
      <c r="B259" s="10"/>
      <c r="C259" s="10"/>
      <c r="D259" s="10"/>
      <c r="E259" s="1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0"/>
      <c r="B260" s="10"/>
      <c r="C260" s="10"/>
      <c r="D260" s="10"/>
      <c r="E260" s="1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0"/>
      <c r="B261" s="10"/>
      <c r="C261" s="10"/>
      <c r="D261" s="10"/>
      <c r="E261" s="1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0"/>
      <c r="B262" s="10"/>
      <c r="C262" s="10"/>
      <c r="D262" s="10"/>
      <c r="E262" s="1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0"/>
      <c r="B263" s="10"/>
      <c r="C263" s="10"/>
      <c r="D263" s="10"/>
      <c r="E263" s="1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0"/>
      <c r="B264" s="10"/>
      <c r="C264" s="10"/>
      <c r="D264" s="10"/>
      <c r="E264" s="1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0"/>
      <c r="B265" s="10"/>
      <c r="C265" s="10"/>
      <c r="D265" s="10"/>
      <c r="E265" s="1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0"/>
      <c r="B266" s="10"/>
      <c r="C266" s="10"/>
      <c r="D266" s="10"/>
      <c r="E266" s="1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0"/>
      <c r="B267" s="10"/>
      <c r="C267" s="10"/>
      <c r="D267" s="10"/>
      <c r="E267" s="1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0"/>
      <c r="B268" s="10"/>
      <c r="C268" s="10"/>
      <c r="D268" s="10"/>
      <c r="E268" s="1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0"/>
      <c r="B269" s="10"/>
      <c r="C269" s="10"/>
      <c r="D269" s="10"/>
      <c r="E269" s="1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0"/>
      <c r="B270" s="10"/>
      <c r="C270" s="10"/>
      <c r="D270" s="10"/>
      <c r="E270" s="1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0"/>
      <c r="B271" s="10"/>
      <c r="C271" s="10"/>
      <c r="D271" s="10"/>
      <c r="E271" s="1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0"/>
      <c r="B272" s="10"/>
      <c r="C272" s="10"/>
      <c r="D272" s="10"/>
      <c r="E272" s="1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0"/>
      <c r="B273" s="10"/>
      <c r="C273" s="10"/>
      <c r="D273" s="10"/>
      <c r="E273" s="1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0"/>
      <c r="B274" s="10"/>
      <c r="C274" s="10"/>
      <c r="D274" s="10"/>
      <c r="E274" s="1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0"/>
      <c r="B275" s="10"/>
      <c r="C275" s="10"/>
      <c r="D275" s="10"/>
      <c r="E275" s="1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0"/>
      <c r="B276" s="10"/>
      <c r="C276" s="10"/>
      <c r="D276" s="10"/>
      <c r="E276" s="1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0"/>
      <c r="B277" s="10"/>
      <c r="C277" s="10"/>
      <c r="D277" s="10"/>
      <c r="E277" s="1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0"/>
      <c r="B278" s="10"/>
      <c r="C278" s="10"/>
      <c r="D278" s="10"/>
      <c r="E278" s="1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0"/>
      <c r="B279" s="10"/>
      <c r="C279" s="10"/>
      <c r="D279" s="10"/>
      <c r="E279" s="1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0"/>
      <c r="B280" s="10"/>
      <c r="C280" s="10"/>
      <c r="D280" s="10"/>
      <c r="E280" s="1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0"/>
      <c r="B281" s="10"/>
      <c r="C281" s="10"/>
      <c r="D281" s="10"/>
      <c r="E281" s="1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0"/>
      <c r="B282" s="10"/>
      <c r="C282" s="10"/>
      <c r="D282" s="10"/>
      <c r="E282" s="1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0"/>
      <c r="B283" s="10"/>
      <c r="C283" s="10"/>
      <c r="D283" s="10"/>
      <c r="E283" s="1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0"/>
      <c r="B284" s="10"/>
      <c r="C284" s="10"/>
      <c r="D284" s="10"/>
      <c r="E284" s="1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0"/>
      <c r="B285" s="10"/>
      <c r="C285" s="10"/>
      <c r="D285" s="10"/>
      <c r="E285" s="1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0"/>
      <c r="B286" s="10"/>
      <c r="C286" s="10"/>
      <c r="D286" s="10"/>
      <c r="E286" s="1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0"/>
      <c r="B287" s="10"/>
      <c r="C287" s="10"/>
      <c r="D287" s="10"/>
      <c r="E287" s="1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10"/>
      <c r="B288" s="10"/>
      <c r="C288" s="10"/>
      <c r="D288" s="10"/>
      <c r="E288" s="1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10"/>
      <c r="B289" s="10"/>
      <c r="C289" s="10"/>
      <c r="D289" s="10"/>
      <c r="E289" s="1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10"/>
      <c r="B290" s="10"/>
      <c r="C290" s="10"/>
      <c r="D290" s="10"/>
      <c r="E290" s="1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0"/>
      <c r="B291" s="10"/>
      <c r="C291" s="10"/>
      <c r="D291" s="10"/>
      <c r="E291" s="1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0"/>
      <c r="B292" s="10"/>
      <c r="C292" s="10"/>
      <c r="D292" s="10"/>
      <c r="E292" s="1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0"/>
      <c r="B293" s="10"/>
      <c r="C293" s="10"/>
      <c r="D293" s="10"/>
      <c r="E293" s="1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0"/>
      <c r="B294" s="10"/>
      <c r="C294" s="10"/>
      <c r="D294" s="10"/>
      <c r="E294" s="1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10"/>
      <c r="B295" s="10"/>
      <c r="C295" s="10"/>
      <c r="D295" s="10"/>
      <c r="E295" s="1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0"/>
      <c r="B296" s="10"/>
      <c r="C296" s="10"/>
      <c r="D296" s="10"/>
      <c r="E296" s="1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0"/>
      <c r="B297" s="10"/>
      <c r="C297" s="10"/>
      <c r="D297" s="10"/>
      <c r="E297" s="1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0"/>
      <c r="B298" s="10"/>
      <c r="C298" s="10"/>
      <c r="D298" s="10"/>
      <c r="E298" s="1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0"/>
      <c r="B299" s="10"/>
      <c r="C299" s="10"/>
      <c r="D299" s="10"/>
      <c r="E299" s="1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0"/>
      <c r="B300" s="10"/>
      <c r="C300" s="10"/>
      <c r="D300" s="10"/>
      <c r="E300" s="1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10"/>
      <c r="B301" s="10"/>
      <c r="C301" s="10"/>
      <c r="D301" s="10"/>
      <c r="E301" s="1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0"/>
      <c r="B302" s="10"/>
      <c r="C302" s="10"/>
      <c r="D302" s="10"/>
      <c r="E302" s="1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0"/>
      <c r="B303" s="10"/>
      <c r="C303" s="10"/>
      <c r="D303" s="10"/>
      <c r="E303" s="1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0"/>
      <c r="B304" s="10"/>
      <c r="C304" s="10"/>
      <c r="D304" s="10"/>
      <c r="E304" s="1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0"/>
      <c r="B305" s="10"/>
      <c r="C305" s="10"/>
      <c r="D305" s="10"/>
      <c r="E305" s="1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0"/>
      <c r="B306" s="10"/>
      <c r="C306" s="10"/>
      <c r="D306" s="10"/>
      <c r="E306" s="1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10"/>
      <c r="B307" s="10"/>
      <c r="C307" s="10"/>
      <c r="D307" s="10"/>
      <c r="E307" s="1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0"/>
      <c r="B308" s="10"/>
      <c r="C308" s="10"/>
      <c r="D308" s="10"/>
      <c r="E308" s="1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10"/>
      <c r="B309" s="10"/>
      <c r="C309" s="10"/>
      <c r="D309" s="10"/>
      <c r="E309" s="1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10"/>
      <c r="B310" s="10"/>
      <c r="C310" s="10"/>
      <c r="D310" s="10"/>
      <c r="E310" s="1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10"/>
      <c r="B311" s="10"/>
      <c r="C311" s="10"/>
      <c r="D311" s="10"/>
      <c r="E311" s="1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10"/>
      <c r="B312" s="10"/>
      <c r="C312" s="10"/>
      <c r="D312" s="10"/>
      <c r="E312" s="1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10"/>
      <c r="B313" s="10"/>
      <c r="C313" s="10"/>
      <c r="D313" s="10"/>
      <c r="E313" s="1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10"/>
      <c r="B314" s="10"/>
      <c r="C314" s="10"/>
      <c r="D314" s="10"/>
      <c r="E314" s="1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10"/>
      <c r="B315" s="10"/>
      <c r="C315" s="10"/>
      <c r="D315" s="10"/>
      <c r="E315" s="1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10"/>
      <c r="B316" s="10"/>
      <c r="C316" s="10"/>
      <c r="D316" s="10"/>
      <c r="E316" s="1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10"/>
      <c r="B317" s="10"/>
      <c r="C317" s="10"/>
      <c r="D317" s="10"/>
      <c r="E317" s="1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10"/>
      <c r="B318" s="10"/>
      <c r="C318" s="10"/>
      <c r="D318" s="10"/>
      <c r="E318" s="1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10"/>
      <c r="B319" s="10"/>
      <c r="C319" s="10"/>
      <c r="D319" s="10"/>
      <c r="E319" s="1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10"/>
      <c r="B320" s="10"/>
      <c r="C320" s="10"/>
      <c r="D320" s="10"/>
      <c r="E320" s="1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10"/>
      <c r="B321" s="10"/>
      <c r="C321" s="10"/>
      <c r="D321" s="10"/>
      <c r="E321" s="1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10"/>
      <c r="B322" s="10"/>
      <c r="C322" s="10"/>
      <c r="D322" s="10"/>
      <c r="E322" s="1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10"/>
      <c r="B323" s="10"/>
      <c r="C323" s="10"/>
      <c r="D323" s="10"/>
      <c r="E323" s="1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10"/>
      <c r="B324" s="10"/>
      <c r="C324" s="10"/>
      <c r="D324" s="10"/>
      <c r="E324" s="1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10"/>
      <c r="B325" s="10"/>
      <c r="C325" s="10"/>
      <c r="D325" s="10"/>
      <c r="E325" s="1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10"/>
      <c r="B326" s="10"/>
      <c r="C326" s="10"/>
      <c r="D326" s="10"/>
      <c r="E326" s="1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10"/>
      <c r="B327" s="10"/>
      <c r="C327" s="10"/>
      <c r="D327" s="10"/>
      <c r="E327" s="1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10"/>
      <c r="B328" s="10"/>
      <c r="C328" s="10"/>
      <c r="D328" s="10"/>
      <c r="E328" s="1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10"/>
      <c r="B329" s="10"/>
      <c r="C329" s="10"/>
      <c r="D329" s="10"/>
      <c r="E329" s="1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10"/>
      <c r="B330" s="10"/>
      <c r="C330" s="10"/>
      <c r="D330" s="10"/>
      <c r="E330" s="1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10"/>
      <c r="B331" s="10"/>
      <c r="C331" s="10"/>
      <c r="D331" s="10"/>
      <c r="E331" s="1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10"/>
      <c r="B332" s="10"/>
      <c r="C332" s="10"/>
      <c r="D332" s="10"/>
      <c r="E332" s="1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10"/>
      <c r="B333" s="10"/>
      <c r="C333" s="10"/>
      <c r="D333" s="10"/>
      <c r="E333" s="1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10"/>
      <c r="B334" s="10"/>
      <c r="C334" s="10"/>
      <c r="D334" s="10"/>
      <c r="E334" s="1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10"/>
      <c r="B335" s="10"/>
      <c r="C335" s="10"/>
      <c r="D335" s="10"/>
      <c r="E335" s="1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10"/>
      <c r="B336" s="10"/>
      <c r="C336" s="10"/>
      <c r="D336" s="10"/>
      <c r="E336" s="1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10"/>
      <c r="B337" s="10"/>
      <c r="C337" s="10"/>
      <c r="D337" s="10"/>
      <c r="E337" s="1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10"/>
      <c r="B338" s="10"/>
      <c r="C338" s="10"/>
      <c r="D338" s="10"/>
      <c r="E338" s="1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10"/>
      <c r="B339" s="10"/>
      <c r="C339" s="10"/>
      <c r="D339" s="10"/>
      <c r="E339" s="1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10"/>
      <c r="B340" s="10"/>
      <c r="C340" s="10"/>
      <c r="D340" s="10"/>
      <c r="E340" s="1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10"/>
      <c r="B341" s="10"/>
      <c r="C341" s="10"/>
      <c r="D341" s="10"/>
      <c r="E341" s="1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10"/>
      <c r="B342" s="10"/>
      <c r="C342" s="10"/>
      <c r="D342" s="10"/>
      <c r="E342" s="1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10"/>
      <c r="B343" s="10"/>
      <c r="C343" s="10"/>
      <c r="D343" s="10"/>
      <c r="E343" s="1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10"/>
      <c r="B344" s="10"/>
      <c r="C344" s="10"/>
      <c r="D344" s="10"/>
      <c r="E344" s="1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10"/>
      <c r="B345" s="10"/>
      <c r="C345" s="10"/>
      <c r="D345" s="10"/>
      <c r="E345" s="1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10"/>
      <c r="B346" s="10"/>
      <c r="C346" s="10"/>
      <c r="D346" s="10"/>
      <c r="E346" s="1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10"/>
      <c r="B347" s="10"/>
      <c r="C347" s="10"/>
      <c r="D347" s="10"/>
      <c r="E347" s="1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10"/>
      <c r="B348" s="10"/>
      <c r="C348" s="10"/>
      <c r="D348" s="10"/>
      <c r="E348" s="1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10"/>
      <c r="B349" s="10"/>
      <c r="C349" s="10"/>
      <c r="D349" s="10"/>
      <c r="E349" s="1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10"/>
      <c r="B350" s="10"/>
      <c r="C350" s="10"/>
      <c r="D350" s="10"/>
      <c r="E350" s="1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10"/>
      <c r="B351" s="10"/>
      <c r="C351" s="10"/>
      <c r="D351" s="10"/>
      <c r="E351" s="1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10"/>
      <c r="B352" s="10"/>
      <c r="C352" s="10"/>
      <c r="D352" s="10"/>
      <c r="E352" s="1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10"/>
      <c r="B353" s="10"/>
      <c r="C353" s="10"/>
      <c r="D353" s="10"/>
      <c r="E353" s="1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10"/>
      <c r="B354" s="10"/>
      <c r="C354" s="10"/>
      <c r="D354" s="10"/>
      <c r="E354" s="1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10"/>
      <c r="B355" s="10"/>
      <c r="C355" s="10"/>
      <c r="D355" s="10"/>
      <c r="E355" s="1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10"/>
      <c r="B356" s="10"/>
      <c r="C356" s="10"/>
      <c r="D356" s="10"/>
      <c r="E356" s="1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10"/>
      <c r="B357" s="10"/>
      <c r="C357" s="10"/>
      <c r="D357" s="10"/>
      <c r="E357" s="1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10"/>
      <c r="B358" s="10"/>
      <c r="C358" s="10"/>
      <c r="D358" s="10"/>
      <c r="E358" s="1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10"/>
      <c r="B359" s="10"/>
      <c r="C359" s="10"/>
      <c r="D359" s="10"/>
      <c r="E359" s="1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10"/>
      <c r="B360" s="10"/>
      <c r="C360" s="10"/>
      <c r="D360" s="10"/>
      <c r="E360" s="1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10"/>
      <c r="B361" s="10"/>
      <c r="C361" s="10"/>
      <c r="D361" s="10"/>
      <c r="E361" s="1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10"/>
      <c r="B362" s="10"/>
      <c r="C362" s="10"/>
      <c r="D362" s="10"/>
      <c r="E362" s="1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10"/>
      <c r="B363" s="10"/>
      <c r="C363" s="10"/>
      <c r="D363" s="10"/>
      <c r="E363" s="1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10"/>
      <c r="B364" s="10"/>
      <c r="C364" s="10"/>
      <c r="D364" s="10"/>
      <c r="E364" s="1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10"/>
      <c r="B365" s="10"/>
      <c r="C365" s="10"/>
      <c r="D365" s="10"/>
      <c r="E365" s="1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10"/>
      <c r="B366" s="10"/>
      <c r="C366" s="10"/>
      <c r="D366" s="10"/>
      <c r="E366" s="1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10"/>
      <c r="B367" s="10"/>
      <c r="C367" s="10"/>
      <c r="D367" s="10"/>
      <c r="E367" s="1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10"/>
      <c r="B368" s="10"/>
      <c r="C368" s="10"/>
      <c r="D368" s="10"/>
      <c r="E368" s="1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10"/>
      <c r="B369" s="10"/>
      <c r="C369" s="10"/>
      <c r="D369" s="10"/>
      <c r="E369" s="1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10"/>
      <c r="B370" s="10"/>
      <c r="C370" s="10"/>
      <c r="D370" s="10"/>
      <c r="E370" s="1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10"/>
      <c r="B371" s="10"/>
      <c r="C371" s="10"/>
      <c r="D371" s="10"/>
      <c r="E371" s="1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10"/>
      <c r="B372" s="10"/>
      <c r="C372" s="10"/>
      <c r="D372" s="10"/>
      <c r="E372" s="1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10"/>
      <c r="B373" s="10"/>
      <c r="C373" s="10"/>
      <c r="D373" s="10"/>
      <c r="E373" s="1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10"/>
      <c r="B374" s="10"/>
      <c r="C374" s="10"/>
      <c r="D374" s="10"/>
      <c r="E374" s="1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10"/>
      <c r="B375" s="10"/>
      <c r="C375" s="10"/>
      <c r="D375" s="10"/>
      <c r="E375" s="1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10"/>
      <c r="B376" s="10"/>
      <c r="C376" s="10"/>
      <c r="D376" s="10"/>
      <c r="E376" s="1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10"/>
      <c r="B377" s="10"/>
      <c r="C377" s="10"/>
      <c r="D377" s="10"/>
      <c r="E377" s="1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10"/>
      <c r="B378" s="10"/>
      <c r="C378" s="10"/>
      <c r="D378" s="10"/>
      <c r="E378" s="1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10"/>
      <c r="B379" s="10"/>
      <c r="C379" s="10"/>
      <c r="D379" s="10"/>
      <c r="E379" s="1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10"/>
      <c r="B380" s="10"/>
      <c r="C380" s="10"/>
      <c r="D380" s="10"/>
      <c r="E380" s="1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10"/>
      <c r="B381" s="10"/>
      <c r="C381" s="10"/>
      <c r="D381" s="10"/>
      <c r="E381" s="1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10"/>
      <c r="B382" s="10"/>
      <c r="C382" s="10"/>
      <c r="D382" s="10"/>
      <c r="E382" s="1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10"/>
      <c r="B383" s="10"/>
      <c r="C383" s="10"/>
      <c r="D383" s="10"/>
      <c r="E383" s="1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10"/>
      <c r="B384" s="10"/>
      <c r="C384" s="10"/>
      <c r="D384" s="10"/>
      <c r="E384" s="1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10"/>
      <c r="B385" s="10"/>
      <c r="C385" s="10"/>
      <c r="D385" s="10"/>
      <c r="E385" s="1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10"/>
      <c r="B386" s="10"/>
      <c r="C386" s="10"/>
      <c r="D386" s="10"/>
      <c r="E386" s="1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10"/>
      <c r="B387" s="10"/>
      <c r="C387" s="10"/>
      <c r="D387" s="10"/>
      <c r="E387" s="1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10"/>
      <c r="B388" s="10"/>
      <c r="C388" s="10"/>
      <c r="D388" s="10"/>
      <c r="E388" s="1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10"/>
      <c r="B389" s="10"/>
      <c r="C389" s="10"/>
      <c r="D389" s="10"/>
      <c r="E389" s="1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10"/>
      <c r="B390" s="10"/>
      <c r="C390" s="10"/>
      <c r="D390" s="10"/>
      <c r="E390" s="1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10"/>
      <c r="B391" s="10"/>
      <c r="C391" s="10"/>
      <c r="D391" s="10"/>
      <c r="E391" s="1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10"/>
      <c r="B392" s="10"/>
      <c r="C392" s="10"/>
      <c r="D392" s="10"/>
      <c r="E392" s="1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10"/>
      <c r="B393" s="10"/>
      <c r="C393" s="10"/>
      <c r="D393" s="10"/>
      <c r="E393" s="1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10"/>
      <c r="B394" s="10"/>
      <c r="C394" s="10"/>
      <c r="D394" s="10"/>
      <c r="E394" s="1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10"/>
      <c r="B395" s="10"/>
      <c r="C395" s="10"/>
      <c r="D395" s="10"/>
      <c r="E395" s="1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10"/>
      <c r="B396" s="10"/>
      <c r="C396" s="10"/>
      <c r="D396" s="10"/>
      <c r="E396" s="1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10"/>
      <c r="B397" s="10"/>
      <c r="C397" s="10"/>
      <c r="D397" s="10"/>
      <c r="E397" s="1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10"/>
      <c r="B398" s="10"/>
      <c r="C398" s="10"/>
      <c r="D398" s="10"/>
      <c r="E398" s="1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10"/>
      <c r="B399" s="10"/>
      <c r="C399" s="10"/>
      <c r="D399" s="10"/>
      <c r="E399" s="1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10"/>
      <c r="B400" s="10"/>
      <c r="C400" s="10"/>
      <c r="D400" s="10"/>
      <c r="E400" s="1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10"/>
      <c r="B401" s="10"/>
      <c r="C401" s="10"/>
      <c r="D401" s="10"/>
      <c r="E401" s="1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10"/>
      <c r="B402" s="10"/>
      <c r="C402" s="10"/>
      <c r="D402" s="10"/>
      <c r="E402" s="1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10"/>
      <c r="B403" s="10"/>
      <c r="C403" s="10"/>
      <c r="D403" s="10"/>
      <c r="E403" s="1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10"/>
      <c r="B404" s="10"/>
      <c r="C404" s="10"/>
      <c r="D404" s="10"/>
      <c r="E404" s="1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10"/>
      <c r="B405" s="10"/>
      <c r="C405" s="10"/>
      <c r="D405" s="10"/>
      <c r="E405" s="1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10"/>
      <c r="B406" s="10"/>
      <c r="C406" s="10"/>
      <c r="D406" s="10"/>
      <c r="E406" s="1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10"/>
      <c r="B407" s="10"/>
      <c r="C407" s="10"/>
      <c r="D407" s="10"/>
      <c r="E407" s="1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10"/>
      <c r="B408" s="10"/>
      <c r="C408" s="10"/>
      <c r="D408" s="10"/>
      <c r="E408" s="1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10"/>
      <c r="B409" s="10"/>
      <c r="C409" s="10"/>
      <c r="D409" s="10"/>
      <c r="E409" s="1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10"/>
      <c r="B410" s="10"/>
      <c r="C410" s="10"/>
      <c r="D410" s="10"/>
      <c r="E410" s="1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10"/>
      <c r="B411" s="10"/>
      <c r="C411" s="10"/>
      <c r="D411" s="10"/>
      <c r="E411" s="1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10"/>
      <c r="B412" s="10"/>
      <c r="C412" s="10"/>
      <c r="D412" s="10"/>
      <c r="E412" s="1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10"/>
      <c r="B413" s="10"/>
      <c r="C413" s="10"/>
      <c r="D413" s="10"/>
      <c r="E413" s="1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10"/>
      <c r="B414" s="10"/>
      <c r="C414" s="10"/>
      <c r="D414" s="10"/>
      <c r="E414" s="1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10"/>
      <c r="B415" s="10"/>
      <c r="C415" s="10"/>
      <c r="D415" s="10"/>
      <c r="E415" s="1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10"/>
      <c r="B416" s="10"/>
      <c r="C416" s="10"/>
      <c r="D416" s="10"/>
      <c r="E416" s="1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10"/>
      <c r="B417" s="10"/>
      <c r="C417" s="10"/>
      <c r="D417" s="10"/>
      <c r="E417" s="1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10"/>
      <c r="B418" s="10"/>
      <c r="C418" s="10"/>
      <c r="D418" s="10"/>
      <c r="E418" s="1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10"/>
      <c r="B419" s="10"/>
      <c r="C419" s="10"/>
      <c r="D419" s="10"/>
      <c r="E419" s="1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10"/>
      <c r="B420" s="10"/>
      <c r="C420" s="10"/>
      <c r="D420" s="10"/>
      <c r="E420" s="1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10"/>
      <c r="B421" s="10"/>
      <c r="C421" s="10"/>
      <c r="D421" s="10"/>
      <c r="E421" s="1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10"/>
      <c r="B422" s="10"/>
      <c r="C422" s="10"/>
      <c r="D422" s="10"/>
      <c r="E422" s="1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10"/>
      <c r="B423" s="10"/>
      <c r="C423" s="10"/>
      <c r="D423" s="10"/>
      <c r="E423" s="1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10"/>
      <c r="B424" s="10"/>
      <c r="C424" s="10"/>
      <c r="D424" s="10"/>
      <c r="E424" s="1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10"/>
      <c r="B425" s="10"/>
      <c r="C425" s="10"/>
      <c r="D425" s="10"/>
      <c r="E425" s="1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10"/>
      <c r="B426" s="10"/>
      <c r="C426" s="10"/>
      <c r="D426" s="10"/>
      <c r="E426" s="1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10"/>
      <c r="B427" s="10"/>
      <c r="C427" s="10"/>
      <c r="D427" s="10"/>
      <c r="E427" s="1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10"/>
      <c r="B428" s="10"/>
      <c r="C428" s="10"/>
      <c r="D428" s="10"/>
      <c r="E428" s="1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10"/>
      <c r="B429" s="10"/>
      <c r="C429" s="10"/>
      <c r="D429" s="10"/>
      <c r="E429" s="1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10"/>
      <c r="B430" s="10"/>
      <c r="C430" s="10"/>
      <c r="D430" s="10"/>
      <c r="E430" s="1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10"/>
      <c r="B431" s="10"/>
      <c r="C431" s="10"/>
      <c r="D431" s="10"/>
      <c r="E431" s="1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10"/>
      <c r="B432" s="10"/>
      <c r="C432" s="10"/>
      <c r="D432" s="10"/>
      <c r="E432" s="1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10"/>
      <c r="B433" s="10"/>
      <c r="C433" s="10"/>
      <c r="D433" s="10"/>
      <c r="E433" s="1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10"/>
      <c r="B434" s="10"/>
      <c r="C434" s="10"/>
      <c r="D434" s="10"/>
      <c r="E434" s="1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10"/>
      <c r="B435" s="10"/>
      <c r="C435" s="10"/>
      <c r="D435" s="10"/>
      <c r="E435" s="1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10"/>
      <c r="B436" s="10"/>
      <c r="C436" s="10"/>
      <c r="D436" s="10"/>
      <c r="E436" s="1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10"/>
      <c r="B437" s="10"/>
      <c r="C437" s="10"/>
      <c r="D437" s="10"/>
      <c r="E437" s="1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10"/>
      <c r="B438" s="10"/>
      <c r="C438" s="10"/>
      <c r="D438" s="10"/>
      <c r="E438" s="1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10"/>
      <c r="B439" s="10"/>
      <c r="C439" s="10"/>
      <c r="D439" s="10"/>
      <c r="E439" s="1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10"/>
      <c r="B440" s="10"/>
      <c r="C440" s="10"/>
      <c r="D440" s="10"/>
      <c r="E440" s="1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10"/>
      <c r="B441" s="10"/>
      <c r="C441" s="10"/>
      <c r="D441" s="10"/>
      <c r="E441" s="1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10"/>
      <c r="B442" s="10"/>
      <c r="C442" s="10"/>
      <c r="D442" s="10"/>
      <c r="E442" s="1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10"/>
      <c r="B443" s="10"/>
      <c r="C443" s="10"/>
      <c r="D443" s="10"/>
      <c r="E443" s="1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10"/>
      <c r="B444" s="10"/>
      <c r="C444" s="10"/>
      <c r="D444" s="10"/>
      <c r="E444" s="1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10"/>
      <c r="B445" s="10"/>
      <c r="C445" s="10"/>
      <c r="D445" s="10"/>
      <c r="E445" s="1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10"/>
      <c r="B446" s="10"/>
      <c r="C446" s="10"/>
      <c r="D446" s="10"/>
      <c r="E446" s="1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10"/>
      <c r="B447" s="10"/>
      <c r="C447" s="10"/>
      <c r="D447" s="10"/>
      <c r="E447" s="1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10"/>
      <c r="B448" s="10"/>
      <c r="C448" s="10"/>
      <c r="D448" s="10"/>
      <c r="E448" s="1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10"/>
      <c r="B449" s="10"/>
      <c r="C449" s="10"/>
      <c r="D449" s="10"/>
      <c r="E449" s="1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10"/>
      <c r="B450" s="10"/>
      <c r="C450" s="10"/>
      <c r="D450" s="10"/>
      <c r="E450" s="1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10"/>
      <c r="B451" s="10"/>
      <c r="C451" s="10"/>
      <c r="D451" s="10"/>
      <c r="E451" s="1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10"/>
      <c r="B452" s="10"/>
      <c r="C452" s="10"/>
      <c r="D452" s="10"/>
      <c r="E452" s="1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10"/>
      <c r="B453" s="10"/>
      <c r="C453" s="10"/>
      <c r="D453" s="10"/>
      <c r="E453" s="1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10"/>
      <c r="B454" s="10"/>
      <c r="C454" s="10"/>
      <c r="D454" s="10"/>
      <c r="E454" s="1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10"/>
      <c r="B455" s="10"/>
      <c r="C455" s="10"/>
      <c r="D455" s="10"/>
      <c r="E455" s="1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10"/>
      <c r="B456" s="10"/>
      <c r="C456" s="10"/>
      <c r="D456" s="10"/>
      <c r="E456" s="1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10"/>
      <c r="B457" s="10"/>
      <c r="C457" s="10"/>
      <c r="D457" s="10"/>
      <c r="E457" s="1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10"/>
      <c r="B458" s="10"/>
      <c r="C458" s="10"/>
      <c r="D458" s="10"/>
      <c r="E458" s="1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10"/>
      <c r="B459" s="10"/>
      <c r="C459" s="10"/>
      <c r="D459" s="10"/>
      <c r="E459" s="1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10"/>
      <c r="B460" s="10"/>
      <c r="C460" s="10"/>
      <c r="D460" s="10"/>
      <c r="E460" s="1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10"/>
      <c r="B461" s="10"/>
      <c r="C461" s="10"/>
      <c r="D461" s="10"/>
      <c r="E461" s="1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10"/>
      <c r="B462" s="10"/>
      <c r="C462" s="10"/>
      <c r="D462" s="10"/>
      <c r="E462" s="1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10"/>
      <c r="B463" s="10"/>
      <c r="C463" s="10"/>
      <c r="D463" s="10"/>
      <c r="E463" s="1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10"/>
      <c r="B464" s="10"/>
      <c r="C464" s="10"/>
      <c r="D464" s="10"/>
      <c r="E464" s="1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10"/>
      <c r="B465" s="10"/>
      <c r="C465" s="10"/>
      <c r="D465" s="10"/>
      <c r="E465" s="1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10"/>
      <c r="B466" s="10"/>
      <c r="C466" s="10"/>
      <c r="D466" s="10"/>
      <c r="E466" s="1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10"/>
      <c r="B467" s="10"/>
      <c r="C467" s="10"/>
      <c r="D467" s="10"/>
      <c r="E467" s="1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10"/>
      <c r="B468" s="10"/>
      <c r="C468" s="10"/>
      <c r="D468" s="10"/>
      <c r="E468" s="1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10"/>
      <c r="B469" s="10"/>
      <c r="C469" s="10"/>
      <c r="D469" s="10"/>
      <c r="E469" s="1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10"/>
      <c r="B470" s="10"/>
      <c r="C470" s="10"/>
      <c r="D470" s="10"/>
      <c r="E470" s="1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10"/>
      <c r="B471" s="10"/>
      <c r="C471" s="10"/>
      <c r="D471" s="10"/>
      <c r="E471" s="1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10"/>
      <c r="B472" s="10"/>
      <c r="C472" s="10"/>
      <c r="D472" s="10"/>
      <c r="E472" s="1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10"/>
      <c r="B473" s="10"/>
      <c r="C473" s="10"/>
      <c r="D473" s="10"/>
      <c r="E473" s="1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10"/>
      <c r="B474" s="10"/>
      <c r="C474" s="10"/>
      <c r="D474" s="10"/>
      <c r="E474" s="1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10"/>
      <c r="B475" s="10"/>
      <c r="C475" s="10"/>
      <c r="D475" s="10"/>
      <c r="E475" s="1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10"/>
      <c r="B476" s="10"/>
      <c r="C476" s="10"/>
      <c r="D476" s="10"/>
      <c r="E476" s="1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10"/>
      <c r="B477" s="10"/>
      <c r="C477" s="10"/>
      <c r="D477" s="10"/>
      <c r="E477" s="1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10"/>
      <c r="B478" s="10"/>
      <c r="C478" s="10"/>
      <c r="D478" s="10"/>
      <c r="E478" s="1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10"/>
      <c r="B479" s="10"/>
      <c r="C479" s="10"/>
      <c r="D479" s="10"/>
      <c r="E479" s="1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10"/>
      <c r="B480" s="10"/>
      <c r="C480" s="10"/>
      <c r="D480" s="10"/>
      <c r="E480" s="1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10"/>
      <c r="B481" s="10"/>
      <c r="C481" s="10"/>
      <c r="D481" s="10"/>
      <c r="E481" s="1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10"/>
      <c r="B482" s="10"/>
      <c r="C482" s="10"/>
      <c r="D482" s="10"/>
      <c r="E482" s="1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10"/>
      <c r="B483" s="10"/>
      <c r="C483" s="10"/>
      <c r="D483" s="10"/>
      <c r="E483" s="1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10"/>
      <c r="B484" s="10"/>
      <c r="C484" s="10"/>
      <c r="D484" s="10"/>
      <c r="E484" s="1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10"/>
      <c r="B485" s="10"/>
      <c r="C485" s="10"/>
      <c r="D485" s="10"/>
      <c r="E485" s="1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10"/>
      <c r="B486" s="10"/>
      <c r="C486" s="10"/>
      <c r="D486" s="10"/>
      <c r="E486" s="1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10"/>
      <c r="B487" s="10"/>
      <c r="C487" s="10"/>
      <c r="D487" s="10"/>
      <c r="E487" s="1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10"/>
      <c r="B488" s="10"/>
      <c r="C488" s="10"/>
      <c r="D488" s="10"/>
      <c r="E488" s="1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10"/>
      <c r="B489" s="10"/>
      <c r="C489" s="10"/>
      <c r="D489" s="10"/>
      <c r="E489" s="1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10"/>
      <c r="B490" s="10"/>
      <c r="C490" s="10"/>
      <c r="D490" s="10"/>
      <c r="E490" s="1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10"/>
      <c r="B491" s="10"/>
      <c r="C491" s="10"/>
      <c r="D491" s="10"/>
      <c r="E491" s="1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10"/>
      <c r="B492" s="10"/>
      <c r="C492" s="10"/>
      <c r="D492" s="10"/>
      <c r="E492" s="1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10"/>
      <c r="B493" s="10"/>
      <c r="C493" s="10"/>
      <c r="D493" s="10"/>
      <c r="E493" s="1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10"/>
      <c r="B494" s="10"/>
      <c r="C494" s="10"/>
      <c r="D494" s="10"/>
      <c r="E494" s="1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10"/>
      <c r="B495" s="10"/>
      <c r="C495" s="10"/>
      <c r="D495" s="10"/>
      <c r="E495" s="1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10"/>
      <c r="B496" s="10"/>
      <c r="C496" s="10"/>
      <c r="D496" s="10"/>
      <c r="E496" s="1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10"/>
      <c r="B497" s="10"/>
      <c r="C497" s="10"/>
      <c r="D497" s="10"/>
      <c r="E497" s="1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10"/>
      <c r="B498" s="10"/>
      <c r="C498" s="10"/>
      <c r="D498" s="10"/>
      <c r="E498" s="1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10"/>
      <c r="B499" s="10"/>
      <c r="C499" s="10"/>
      <c r="D499" s="10"/>
      <c r="E499" s="1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10"/>
      <c r="B500" s="10"/>
      <c r="C500" s="10"/>
      <c r="D500" s="10"/>
      <c r="E500" s="1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10"/>
      <c r="B501" s="10"/>
      <c r="C501" s="10"/>
      <c r="D501" s="10"/>
      <c r="E501" s="1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10"/>
      <c r="B502" s="10"/>
      <c r="C502" s="10"/>
      <c r="D502" s="10"/>
      <c r="E502" s="1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10"/>
      <c r="B503" s="10"/>
      <c r="C503" s="10"/>
      <c r="D503" s="10"/>
      <c r="E503" s="1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10"/>
      <c r="B504" s="10"/>
      <c r="C504" s="10"/>
      <c r="D504" s="10"/>
      <c r="E504" s="1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10"/>
      <c r="B505" s="10"/>
      <c r="C505" s="10"/>
      <c r="D505" s="10"/>
      <c r="E505" s="1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10"/>
      <c r="B506" s="10"/>
      <c r="C506" s="10"/>
      <c r="D506" s="10"/>
      <c r="E506" s="1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10"/>
      <c r="B507" s="10"/>
      <c r="C507" s="10"/>
      <c r="D507" s="10"/>
      <c r="E507" s="1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10"/>
      <c r="B508" s="10"/>
      <c r="C508" s="10"/>
      <c r="D508" s="10"/>
      <c r="E508" s="1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10"/>
      <c r="B509" s="10"/>
      <c r="C509" s="10"/>
      <c r="D509" s="10"/>
      <c r="E509" s="1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10"/>
      <c r="B510" s="10"/>
      <c r="C510" s="10"/>
      <c r="D510" s="10"/>
      <c r="E510" s="1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10"/>
      <c r="B511" s="10"/>
      <c r="C511" s="10"/>
      <c r="D511" s="10"/>
      <c r="E511" s="1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10"/>
      <c r="B512" s="10"/>
      <c r="C512" s="10"/>
      <c r="D512" s="10"/>
      <c r="E512" s="1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10"/>
      <c r="B513" s="10"/>
      <c r="C513" s="10"/>
      <c r="D513" s="10"/>
      <c r="E513" s="1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10"/>
      <c r="B514" s="10"/>
      <c r="C514" s="10"/>
      <c r="D514" s="10"/>
      <c r="E514" s="1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10"/>
      <c r="B515" s="10"/>
      <c r="C515" s="10"/>
      <c r="D515" s="10"/>
      <c r="E515" s="1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10"/>
      <c r="B516" s="10"/>
      <c r="C516" s="10"/>
      <c r="D516" s="10"/>
      <c r="E516" s="1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10"/>
      <c r="B517" s="10"/>
      <c r="C517" s="10"/>
      <c r="D517" s="10"/>
      <c r="E517" s="1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10"/>
      <c r="B518" s="10"/>
      <c r="C518" s="10"/>
      <c r="D518" s="10"/>
      <c r="E518" s="1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10"/>
      <c r="B519" s="10"/>
      <c r="C519" s="10"/>
      <c r="D519" s="10"/>
      <c r="E519" s="1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10"/>
      <c r="B520" s="10"/>
      <c r="C520" s="10"/>
      <c r="D520" s="10"/>
      <c r="E520" s="1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10"/>
      <c r="B521" s="10"/>
      <c r="C521" s="10"/>
      <c r="D521" s="10"/>
      <c r="E521" s="1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10"/>
      <c r="B522" s="10"/>
      <c r="C522" s="10"/>
      <c r="D522" s="10"/>
      <c r="E522" s="1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10"/>
      <c r="B523" s="10"/>
      <c r="C523" s="10"/>
      <c r="D523" s="10"/>
      <c r="E523" s="1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10"/>
      <c r="B524" s="10"/>
      <c r="C524" s="10"/>
      <c r="D524" s="10"/>
      <c r="E524" s="1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10"/>
      <c r="B525" s="10"/>
      <c r="C525" s="10"/>
      <c r="D525" s="10"/>
      <c r="E525" s="1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10"/>
      <c r="B526" s="10"/>
      <c r="C526" s="10"/>
      <c r="D526" s="10"/>
      <c r="E526" s="1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10"/>
      <c r="B527" s="10"/>
      <c r="C527" s="10"/>
      <c r="D527" s="10"/>
      <c r="E527" s="1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10"/>
      <c r="B528" s="10"/>
      <c r="C528" s="10"/>
      <c r="D528" s="10"/>
      <c r="E528" s="1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10"/>
      <c r="B529" s="10"/>
      <c r="C529" s="10"/>
      <c r="D529" s="10"/>
      <c r="E529" s="1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10"/>
      <c r="B530" s="10"/>
      <c r="C530" s="10"/>
      <c r="D530" s="10"/>
      <c r="E530" s="1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10"/>
      <c r="B531" s="10"/>
      <c r="C531" s="10"/>
      <c r="D531" s="10"/>
      <c r="E531" s="1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10"/>
      <c r="B532" s="10"/>
      <c r="C532" s="10"/>
      <c r="D532" s="10"/>
      <c r="E532" s="1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10"/>
      <c r="B533" s="10"/>
      <c r="C533" s="10"/>
      <c r="D533" s="10"/>
      <c r="E533" s="1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10"/>
      <c r="B534" s="10"/>
      <c r="C534" s="10"/>
      <c r="D534" s="10"/>
      <c r="E534" s="1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10"/>
      <c r="B535" s="10"/>
      <c r="C535" s="10"/>
      <c r="D535" s="10"/>
      <c r="E535" s="1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10"/>
      <c r="B536" s="10"/>
      <c r="C536" s="10"/>
      <c r="D536" s="10"/>
      <c r="E536" s="1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10"/>
      <c r="B537" s="10"/>
      <c r="C537" s="10"/>
      <c r="D537" s="10"/>
      <c r="E537" s="1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10"/>
      <c r="B538" s="10"/>
      <c r="C538" s="10"/>
      <c r="D538" s="10"/>
      <c r="E538" s="1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10"/>
      <c r="B539" s="10"/>
      <c r="C539" s="10"/>
      <c r="D539" s="10"/>
      <c r="E539" s="1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10"/>
      <c r="B540" s="10"/>
      <c r="C540" s="10"/>
      <c r="D540" s="10"/>
      <c r="E540" s="1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10"/>
      <c r="B541" s="10"/>
      <c r="C541" s="10"/>
      <c r="D541" s="10"/>
      <c r="E541" s="1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10"/>
      <c r="B542" s="10"/>
      <c r="C542" s="10"/>
      <c r="D542" s="10"/>
      <c r="E542" s="1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10"/>
      <c r="B543" s="10"/>
      <c r="C543" s="10"/>
      <c r="D543" s="10"/>
      <c r="E543" s="1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10"/>
      <c r="B544" s="10"/>
      <c r="C544" s="10"/>
      <c r="D544" s="10"/>
      <c r="E544" s="1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10"/>
      <c r="B545" s="10"/>
      <c r="C545" s="10"/>
      <c r="D545" s="10"/>
      <c r="E545" s="1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10"/>
      <c r="B546" s="10"/>
      <c r="C546" s="10"/>
      <c r="D546" s="10"/>
      <c r="E546" s="1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10"/>
      <c r="B547" s="10"/>
      <c r="C547" s="10"/>
      <c r="D547" s="10"/>
      <c r="E547" s="1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10"/>
      <c r="B548" s="10"/>
      <c r="C548" s="10"/>
      <c r="D548" s="10"/>
      <c r="E548" s="1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10"/>
      <c r="B549" s="10"/>
      <c r="C549" s="10"/>
      <c r="D549" s="10"/>
      <c r="E549" s="1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10"/>
      <c r="B550" s="10"/>
      <c r="C550" s="10"/>
      <c r="D550" s="10"/>
      <c r="E550" s="1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10"/>
      <c r="B551" s="10"/>
      <c r="C551" s="10"/>
      <c r="D551" s="10"/>
      <c r="E551" s="1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10"/>
      <c r="B552" s="10"/>
      <c r="C552" s="10"/>
      <c r="D552" s="10"/>
      <c r="E552" s="1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10"/>
      <c r="B553" s="10"/>
      <c r="C553" s="10"/>
      <c r="D553" s="10"/>
      <c r="E553" s="1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10"/>
      <c r="B554" s="10"/>
      <c r="C554" s="10"/>
      <c r="D554" s="10"/>
      <c r="E554" s="1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10"/>
      <c r="B555" s="10"/>
      <c r="C555" s="10"/>
      <c r="D555" s="10"/>
      <c r="E555" s="1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10"/>
      <c r="B556" s="10"/>
      <c r="C556" s="10"/>
      <c r="D556" s="10"/>
      <c r="E556" s="1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10"/>
      <c r="B557" s="10"/>
      <c r="C557" s="10"/>
      <c r="D557" s="10"/>
      <c r="E557" s="1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10"/>
      <c r="B558" s="10"/>
      <c r="C558" s="10"/>
      <c r="D558" s="10"/>
      <c r="E558" s="1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10"/>
      <c r="B559" s="10"/>
      <c r="C559" s="10"/>
      <c r="D559" s="10"/>
      <c r="E559" s="1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10"/>
      <c r="B560" s="10"/>
      <c r="C560" s="10"/>
      <c r="D560" s="10"/>
      <c r="E560" s="1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10"/>
      <c r="B561" s="10"/>
      <c r="C561" s="10"/>
      <c r="D561" s="10"/>
      <c r="E561" s="1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10"/>
      <c r="B562" s="10"/>
      <c r="C562" s="10"/>
      <c r="D562" s="10"/>
      <c r="E562" s="1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10"/>
      <c r="B563" s="10"/>
      <c r="C563" s="10"/>
      <c r="D563" s="10"/>
      <c r="E563" s="1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10"/>
      <c r="B564" s="10"/>
      <c r="C564" s="10"/>
      <c r="D564" s="10"/>
      <c r="E564" s="1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10"/>
      <c r="B565" s="10"/>
      <c r="C565" s="10"/>
      <c r="D565" s="10"/>
      <c r="E565" s="1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10"/>
      <c r="B566" s="10"/>
      <c r="C566" s="10"/>
      <c r="D566" s="10"/>
      <c r="E566" s="1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10"/>
      <c r="B567" s="10"/>
      <c r="C567" s="10"/>
      <c r="D567" s="10"/>
      <c r="E567" s="1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10"/>
      <c r="B568" s="10"/>
      <c r="C568" s="10"/>
      <c r="D568" s="10"/>
      <c r="E568" s="1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10"/>
      <c r="B569" s="10"/>
      <c r="C569" s="10"/>
      <c r="D569" s="10"/>
      <c r="E569" s="1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10"/>
      <c r="B570" s="10"/>
      <c r="C570" s="10"/>
      <c r="D570" s="10"/>
      <c r="E570" s="1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10"/>
      <c r="B571" s="10"/>
      <c r="C571" s="10"/>
      <c r="D571" s="10"/>
      <c r="E571" s="1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10"/>
      <c r="B572" s="10"/>
      <c r="C572" s="10"/>
      <c r="D572" s="10"/>
      <c r="E572" s="1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10"/>
      <c r="B573" s="10"/>
      <c r="C573" s="10"/>
      <c r="D573" s="10"/>
      <c r="E573" s="1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10"/>
      <c r="B574" s="10"/>
      <c r="C574" s="10"/>
      <c r="D574" s="10"/>
      <c r="E574" s="1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10"/>
      <c r="B575" s="10"/>
      <c r="C575" s="10"/>
      <c r="D575" s="10"/>
      <c r="E575" s="1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10"/>
      <c r="B576" s="10"/>
      <c r="C576" s="10"/>
      <c r="D576" s="10"/>
      <c r="E576" s="1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10"/>
      <c r="B577" s="10"/>
      <c r="C577" s="10"/>
      <c r="D577" s="10"/>
      <c r="E577" s="1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10"/>
      <c r="B578" s="10"/>
      <c r="C578" s="10"/>
      <c r="D578" s="10"/>
      <c r="E578" s="1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10"/>
      <c r="B579" s="10"/>
      <c r="C579" s="10"/>
      <c r="D579" s="10"/>
      <c r="E579" s="1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10"/>
      <c r="B580" s="10"/>
      <c r="C580" s="10"/>
      <c r="D580" s="10"/>
      <c r="E580" s="1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10"/>
      <c r="B581" s="10"/>
      <c r="C581" s="10"/>
      <c r="D581" s="10"/>
      <c r="E581" s="1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10"/>
      <c r="B582" s="10"/>
      <c r="C582" s="10"/>
      <c r="D582" s="10"/>
      <c r="E582" s="1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10"/>
      <c r="B583" s="10"/>
      <c r="C583" s="10"/>
      <c r="D583" s="10"/>
      <c r="E583" s="1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10"/>
      <c r="B584" s="10"/>
      <c r="C584" s="10"/>
      <c r="D584" s="10"/>
      <c r="E584" s="1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10"/>
      <c r="B585" s="10"/>
      <c r="C585" s="10"/>
      <c r="D585" s="10"/>
      <c r="E585" s="1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10"/>
      <c r="B586" s="10"/>
      <c r="C586" s="10"/>
      <c r="D586" s="10"/>
      <c r="E586" s="1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10"/>
      <c r="B587" s="10"/>
      <c r="C587" s="10"/>
      <c r="D587" s="10"/>
      <c r="E587" s="1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10"/>
      <c r="B588" s="10"/>
      <c r="C588" s="10"/>
      <c r="D588" s="10"/>
      <c r="E588" s="1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10"/>
      <c r="B589" s="10"/>
      <c r="C589" s="10"/>
      <c r="D589" s="10"/>
      <c r="E589" s="1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10"/>
      <c r="B590" s="10"/>
      <c r="C590" s="10"/>
      <c r="D590" s="10"/>
      <c r="E590" s="1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10"/>
      <c r="B591" s="10"/>
      <c r="C591" s="10"/>
      <c r="D591" s="10"/>
      <c r="E591" s="1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10"/>
      <c r="B592" s="10"/>
      <c r="C592" s="10"/>
      <c r="D592" s="10"/>
      <c r="E592" s="1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10"/>
      <c r="B593" s="10"/>
      <c r="C593" s="10"/>
      <c r="D593" s="10"/>
      <c r="E593" s="1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10"/>
      <c r="B594" s="10"/>
      <c r="C594" s="10"/>
      <c r="D594" s="10"/>
      <c r="E594" s="1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10"/>
      <c r="B595" s="10"/>
      <c r="C595" s="10"/>
      <c r="D595" s="10"/>
      <c r="E595" s="1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10"/>
      <c r="B596" s="10"/>
      <c r="C596" s="10"/>
      <c r="D596" s="10"/>
      <c r="E596" s="1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10"/>
      <c r="B597" s="10"/>
      <c r="C597" s="10"/>
      <c r="D597" s="10"/>
      <c r="E597" s="1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10"/>
      <c r="B598" s="10"/>
      <c r="C598" s="10"/>
      <c r="D598" s="10"/>
      <c r="E598" s="10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10"/>
      <c r="B599" s="10"/>
      <c r="C599" s="10"/>
      <c r="D599" s="10"/>
      <c r="E599" s="10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10"/>
      <c r="B600" s="10"/>
      <c r="C600" s="10"/>
      <c r="D600" s="10"/>
      <c r="E600" s="1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10"/>
      <c r="B601" s="10"/>
      <c r="C601" s="10"/>
      <c r="D601" s="10"/>
      <c r="E601" s="10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10"/>
      <c r="B602" s="10"/>
      <c r="C602" s="10"/>
      <c r="D602" s="10"/>
      <c r="E602" s="1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10"/>
      <c r="B603" s="10"/>
      <c r="C603" s="10"/>
      <c r="D603" s="10"/>
      <c r="E603" s="10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10"/>
      <c r="B604" s="10"/>
      <c r="C604" s="10"/>
      <c r="D604" s="10"/>
      <c r="E604" s="10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10"/>
      <c r="B605" s="10"/>
      <c r="C605" s="10"/>
      <c r="D605" s="10"/>
      <c r="E605" s="10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10"/>
      <c r="B606" s="10"/>
      <c r="C606" s="10"/>
      <c r="D606" s="10"/>
      <c r="E606" s="1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10"/>
      <c r="B607" s="10"/>
      <c r="C607" s="10"/>
      <c r="D607" s="10"/>
      <c r="E607" s="10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10"/>
      <c r="B608" s="10"/>
      <c r="C608" s="10"/>
      <c r="D608" s="10"/>
      <c r="E608" s="10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10"/>
      <c r="B609" s="10"/>
      <c r="C609" s="10"/>
      <c r="D609" s="10"/>
      <c r="E609" s="10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10"/>
      <c r="B610" s="10"/>
      <c r="C610" s="10"/>
      <c r="D610" s="10"/>
      <c r="E610" s="1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10"/>
      <c r="B611" s="10"/>
      <c r="C611" s="10"/>
      <c r="D611" s="10"/>
      <c r="E611" s="1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10"/>
      <c r="B612" s="10"/>
      <c r="C612" s="10"/>
      <c r="D612" s="10"/>
      <c r="E612" s="10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10"/>
      <c r="B613" s="10"/>
      <c r="C613" s="10"/>
      <c r="D613" s="10"/>
      <c r="E613" s="10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10"/>
      <c r="B614" s="10"/>
      <c r="C614" s="10"/>
      <c r="D614" s="10"/>
      <c r="E614" s="10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10"/>
      <c r="B615" s="10"/>
      <c r="C615" s="10"/>
      <c r="D615" s="10"/>
      <c r="E615" s="10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10"/>
      <c r="B616" s="10"/>
      <c r="C616" s="10"/>
      <c r="D616" s="10"/>
      <c r="E616" s="1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10"/>
      <c r="B617" s="10"/>
      <c r="C617" s="10"/>
      <c r="D617" s="10"/>
      <c r="E617" s="10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10"/>
      <c r="B618" s="10"/>
      <c r="C618" s="10"/>
      <c r="D618" s="10"/>
      <c r="E618" s="10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10"/>
      <c r="B619" s="10"/>
      <c r="C619" s="10"/>
      <c r="D619" s="10"/>
      <c r="E619" s="10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10"/>
      <c r="B620" s="10"/>
      <c r="C620" s="10"/>
      <c r="D620" s="10"/>
      <c r="E620" s="10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10"/>
      <c r="B621" s="10"/>
      <c r="C621" s="10"/>
      <c r="D621" s="10"/>
      <c r="E621" s="1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10"/>
      <c r="B622" s="10"/>
      <c r="C622" s="10"/>
      <c r="D622" s="10"/>
      <c r="E622" s="10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10"/>
      <c r="B623" s="10"/>
      <c r="C623" s="10"/>
      <c r="D623" s="10"/>
      <c r="E623" s="10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10"/>
      <c r="B624" s="10"/>
      <c r="C624" s="10"/>
      <c r="D624" s="10"/>
      <c r="E624" s="10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10"/>
      <c r="B625" s="10"/>
      <c r="C625" s="10"/>
      <c r="D625" s="10"/>
      <c r="E625" s="10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10"/>
      <c r="B626" s="10"/>
      <c r="C626" s="10"/>
      <c r="D626" s="10"/>
      <c r="E626" s="10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10"/>
      <c r="B627" s="10"/>
      <c r="C627" s="10"/>
      <c r="D627" s="10"/>
      <c r="E627" s="1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10"/>
      <c r="B628" s="10"/>
      <c r="C628" s="10"/>
      <c r="D628" s="10"/>
      <c r="E628" s="1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10"/>
      <c r="B629" s="10"/>
      <c r="C629" s="10"/>
      <c r="D629" s="10"/>
      <c r="E629" s="1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10"/>
      <c r="B630" s="10"/>
      <c r="C630" s="10"/>
      <c r="D630" s="10"/>
      <c r="E630" s="1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10"/>
      <c r="B631" s="10"/>
      <c r="C631" s="10"/>
      <c r="D631" s="10"/>
      <c r="E631" s="1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10"/>
      <c r="B632" s="10"/>
      <c r="C632" s="10"/>
      <c r="D632" s="10"/>
      <c r="E632" s="1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10"/>
      <c r="B633" s="10"/>
      <c r="C633" s="10"/>
      <c r="D633" s="10"/>
      <c r="E633" s="1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10"/>
      <c r="B634" s="10"/>
      <c r="C634" s="10"/>
      <c r="D634" s="10"/>
      <c r="E634" s="1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10"/>
      <c r="B635" s="10"/>
      <c r="C635" s="10"/>
      <c r="D635" s="10"/>
      <c r="E635" s="1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10"/>
      <c r="B636" s="10"/>
      <c r="C636" s="10"/>
      <c r="D636" s="10"/>
      <c r="E636" s="1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10"/>
      <c r="B637" s="10"/>
      <c r="C637" s="10"/>
      <c r="D637" s="10"/>
      <c r="E637" s="1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10"/>
      <c r="B638" s="10"/>
      <c r="C638" s="10"/>
      <c r="D638" s="10"/>
      <c r="E638" s="1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10"/>
      <c r="B639" s="10"/>
      <c r="C639" s="10"/>
      <c r="D639" s="10"/>
      <c r="E639" s="1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10"/>
      <c r="B640" s="10"/>
      <c r="C640" s="10"/>
      <c r="D640" s="10"/>
      <c r="E640" s="1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10"/>
      <c r="B641" s="10"/>
      <c r="C641" s="10"/>
      <c r="D641" s="10"/>
      <c r="E641" s="1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10"/>
      <c r="B642" s="10"/>
      <c r="C642" s="10"/>
      <c r="D642" s="10"/>
      <c r="E642" s="1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10"/>
      <c r="B643" s="10"/>
      <c r="C643" s="10"/>
      <c r="D643" s="10"/>
      <c r="E643" s="1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10"/>
      <c r="B644" s="10"/>
      <c r="C644" s="10"/>
      <c r="D644" s="10"/>
      <c r="E644" s="1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10"/>
      <c r="B645" s="10"/>
      <c r="C645" s="10"/>
      <c r="D645" s="10"/>
      <c r="E645" s="1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10"/>
      <c r="B646" s="10"/>
      <c r="C646" s="10"/>
      <c r="D646" s="10"/>
      <c r="E646" s="1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10"/>
      <c r="B647" s="10"/>
      <c r="C647" s="10"/>
      <c r="D647" s="10"/>
      <c r="E647" s="1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10"/>
      <c r="B648" s="10"/>
      <c r="C648" s="10"/>
      <c r="D648" s="10"/>
      <c r="E648" s="1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10"/>
      <c r="B649" s="10"/>
      <c r="C649" s="10"/>
      <c r="D649" s="10"/>
      <c r="E649" s="1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10"/>
      <c r="B650" s="10"/>
      <c r="C650" s="10"/>
      <c r="D650" s="10"/>
      <c r="E650" s="1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10"/>
      <c r="B651" s="10"/>
      <c r="C651" s="10"/>
      <c r="D651" s="10"/>
      <c r="E651" s="1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10"/>
      <c r="B652" s="10"/>
      <c r="C652" s="10"/>
      <c r="D652" s="10"/>
      <c r="E652" s="1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10"/>
      <c r="B653" s="10"/>
      <c r="C653" s="10"/>
      <c r="D653" s="10"/>
      <c r="E653" s="1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10"/>
      <c r="B654" s="10"/>
      <c r="C654" s="10"/>
      <c r="D654" s="10"/>
      <c r="E654" s="1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10"/>
      <c r="B655" s="10"/>
      <c r="C655" s="10"/>
      <c r="D655" s="10"/>
      <c r="E655" s="10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10"/>
      <c r="B656" s="10"/>
      <c r="C656" s="10"/>
      <c r="D656" s="10"/>
      <c r="E656" s="10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10"/>
      <c r="B657" s="10"/>
      <c r="C657" s="10"/>
      <c r="D657" s="10"/>
      <c r="E657" s="10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10"/>
      <c r="B658" s="10"/>
      <c r="C658" s="10"/>
      <c r="D658" s="10"/>
      <c r="E658" s="10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10"/>
      <c r="B659" s="10"/>
      <c r="C659" s="10"/>
      <c r="D659" s="10"/>
      <c r="E659" s="10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10"/>
      <c r="B660" s="10"/>
      <c r="C660" s="10"/>
      <c r="D660" s="10"/>
      <c r="E660" s="1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10"/>
      <c r="B661" s="10"/>
      <c r="C661" s="10"/>
      <c r="D661" s="10"/>
      <c r="E661" s="10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10"/>
      <c r="B662" s="10"/>
      <c r="C662" s="10"/>
      <c r="D662" s="10"/>
      <c r="E662" s="10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10"/>
      <c r="B663" s="10"/>
      <c r="C663" s="10"/>
      <c r="D663" s="10"/>
      <c r="E663" s="10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10"/>
      <c r="B664" s="10"/>
      <c r="C664" s="10"/>
      <c r="D664" s="10"/>
      <c r="E664" s="10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10"/>
      <c r="B665" s="10"/>
      <c r="C665" s="10"/>
      <c r="D665" s="10"/>
      <c r="E665" s="10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10"/>
      <c r="B666" s="10"/>
      <c r="C666" s="10"/>
      <c r="D666" s="10"/>
      <c r="E666" s="10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10"/>
      <c r="B667" s="10"/>
      <c r="C667" s="10"/>
      <c r="D667" s="10"/>
      <c r="E667" s="10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10"/>
      <c r="B668" s="10"/>
      <c r="C668" s="10"/>
      <c r="D668" s="10"/>
      <c r="E668" s="10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10"/>
      <c r="B669" s="10"/>
      <c r="C669" s="10"/>
      <c r="D669" s="10"/>
      <c r="E669" s="1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10"/>
      <c r="B670" s="10"/>
      <c r="C670" s="10"/>
      <c r="D670" s="10"/>
      <c r="E670" s="1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10"/>
      <c r="B671" s="10"/>
      <c r="C671" s="10"/>
      <c r="D671" s="10"/>
      <c r="E671" s="1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10"/>
      <c r="B672" s="10"/>
      <c r="C672" s="10"/>
      <c r="D672" s="10"/>
      <c r="E672" s="1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10"/>
      <c r="B673" s="10"/>
      <c r="C673" s="10"/>
      <c r="D673" s="10"/>
      <c r="E673" s="1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10"/>
      <c r="B674" s="10"/>
      <c r="C674" s="10"/>
      <c r="D674" s="10"/>
      <c r="E674" s="1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10"/>
      <c r="B675" s="10"/>
      <c r="C675" s="10"/>
      <c r="D675" s="10"/>
      <c r="E675" s="1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10"/>
      <c r="B676" s="10"/>
      <c r="C676" s="10"/>
      <c r="D676" s="10"/>
      <c r="E676" s="1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10"/>
      <c r="B677" s="10"/>
      <c r="C677" s="10"/>
      <c r="D677" s="10"/>
      <c r="E677" s="1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10"/>
      <c r="B678" s="10"/>
      <c r="C678" s="10"/>
      <c r="D678" s="10"/>
      <c r="E678" s="10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10"/>
      <c r="B679" s="10"/>
      <c r="C679" s="10"/>
      <c r="D679" s="10"/>
      <c r="E679" s="10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10"/>
      <c r="B680" s="10"/>
      <c r="C680" s="10"/>
      <c r="D680" s="10"/>
      <c r="E680" s="10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10"/>
      <c r="B681" s="10"/>
      <c r="C681" s="10"/>
      <c r="D681" s="10"/>
      <c r="E681" s="10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10"/>
      <c r="B682" s="10"/>
      <c r="C682" s="10"/>
      <c r="D682" s="10"/>
      <c r="E682" s="10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10"/>
      <c r="B683" s="10"/>
      <c r="C683" s="10"/>
      <c r="D683" s="10"/>
      <c r="E683" s="10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10"/>
      <c r="B684" s="10"/>
      <c r="C684" s="10"/>
      <c r="D684" s="10"/>
      <c r="E684" s="10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10"/>
      <c r="B685" s="10"/>
      <c r="C685" s="10"/>
      <c r="D685" s="10"/>
      <c r="E685" s="10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10"/>
      <c r="B686" s="10"/>
      <c r="C686" s="10"/>
      <c r="D686" s="10"/>
      <c r="E686" s="10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10"/>
      <c r="B687" s="10"/>
      <c r="C687" s="10"/>
      <c r="D687" s="10"/>
      <c r="E687" s="10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10"/>
      <c r="B688" s="10"/>
      <c r="C688" s="10"/>
      <c r="D688" s="10"/>
      <c r="E688" s="10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10"/>
      <c r="B689" s="10"/>
      <c r="C689" s="10"/>
      <c r="D689" s="10"/>
      <c r="E689" s="10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10"/>
      <c r="B690" s="10"/>
      <c r="C690" s="10"/>
      <c r="D690" s="10"/>
      <c r="E690" s="1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10"/>
      <c r="B691" s="10"/>
      <c r="C691" s="10"/>
      <c r="D691" s="10"/>
      <c r="E691" s="10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10"/>
      <c r="B692" s="10"/>
      <c r="C692" s="10"/>
      <c r="D692" s="10"/>
      <c r="E692" s="10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10"/>
      <c r="B693" s="10"/>
      <c r="C693" s="10"/>
      <c r="D693" s="10"/>
      <c r="E693" s="10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10"/>
      <c r="B694" s="10"/>
      <c r="C694" s="10"/>
      <c r="D694" s="10"/>
      <c r="E694" s="10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10"/>
      <c r="B695" s="10"/>
      <c r="C695" s="10"/>
      <c r="D695" s="10"/>
      <c r="E695" s="10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10"/>
      <c r="B696" s="10"/>
      <c r="C696" s="10"/>
      <c r="D696" s="10"/>
      <c r="E696" s="10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10"/>
      <c r="B697" s="10"/>
      <c r="C697" s="10"/>
      <c r="D697" s="10"/>
      <c r="E697" s="10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10"/>
      <c r="B698" s="10"/>
      <c r="C698" s="10"/>
      <c r="D698" s="10"/>
      <c r="E698" s="10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10"/>
      <c r="B699" s="10"/>
      <c r="C699" s="10"/>
      <c r="D699" s="10"/>
      <c r="E699" s="1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10"/>
      <c r="B700" s="10"/>
      <c r="C700" s="10"/>
      <c r="D700" s="10"/>
      <c r="E700" s="1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10"/>
      <c r="B701" s="10"/>
      <c r="C701" s="10"/>
      <c r="D701" s="10"/>
      <c r="E701" s="1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10"/>
      <c r="B702" s="10"/>
      <c r="C702" s="10"/>
      <c r="D702" s="10"/>
      <c r="E702" s="1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10"/>
      <c r="B703" s="10"/>
      <c r="C703" s="10"/>
      <c r="D703" s="10"/>
      <c r="E703" s="1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10"/>
      <c r="B704" s="10"/>
      <c r="C704" s="10"/>
      <c r="D704" s="10"/>
      <c r="E704" s="1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10"/>
      <c r="B705" s="10"/>
      <c r="C705" s="10"/>
      <c r="D705" s="10"/>
      <c r="E705" s="1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10"/>
      <c r="B706" s="10"/>
      <c r="C706" s="10"/>
      <c r="D706" s="10"/>
      <c r="E706" s="1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10"/>
      <c r="B707" s="10"/>
      <c r="C707" s="10"/>
      <c r="D707" s="10"/>
      <c r="E707" s="1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10"/>
      <c r="B708" s="10"/>
      <c r="C708" s="10"/>
      <c r="D708" s="10"/>
      <c r="E708" s="10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10"/>
      <c r="B709" s="10"/>
      <c r="C709" s="10"/>
      <c r="D709" s="10"/>
      <c r="E709" s="10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10"/>
      <c r="B710" s="10"/>
      <c r="C710" s="10"/>
      <c r="D710" s="10"/>
      <c r="E710" s="10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10"/>
      <c r="B711" s="10"/>
      <c r="C711" s="10"/>
      <c r="D711" s="10"/>
      <c r="E711" s="10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10"/>
      <c r="B712" s="10"/>
      <c r="C712" s="10"/>
      <c r="D712" s="10"/>
      <c r="E712" s="10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10"/>
      <c r="B713" s="10"/>
      <c r="C713" s="10"/>
      <c r="D713" s="10"/>
      <c r="E713" s="10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10"/>
      <c r="B714" s="10"/>
      <c r="C714" s="10"/>
      <c r="D714" s="10"/>
      <c r="E714" s="10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10"/>
      <c r="B715" s="10"/>
      <c r="C715" s="10"/>
      <c r="D715" s="10"/>
      <c r="E715" s="10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10"/>
      <c r="B716" s="10"/>
      <c r="C716" s="10"/>
      <c r="D716" s="10"/>
      <c r="E716" s="10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10"/>
      <c r="B717" s="10"/>
      <c r="C717" s="10"/>
      <c r="D717" s="10"/>
      <c r="E717" s="10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10"/>
      <c r="B718" s="10"/>
      <c r="C718" s="10"/>
      <c r="D718" s="10"/>
      <c r="E718" s="10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10"/>
      <c r="B719" s="10"/>
      <c r="C719" s="10"/>
      <c r="D719" s="10"/>
      <c r="E719" s="10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10"/>
      <c r="B720" s="10"/>
      <c r="C720" s="10"/>
      <c r="D720" s="10"/>
      <c r="E720" s="1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10"/>
      <c r="B721" s="10"/>
      <c r="C721" s="10"/>
      <c r="D721" s="10"/>
      <c r="E721" s="10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10"/>
      <c r="B722" s="10"/>
      <c r="C722" s="10"/>
      <c r="D722" s="10"/>
      <c r="E722" s="10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10"/>
      <c r="B723" s="10"/>
      <c r="C723" s="10"/>
      <c r="D723" s="10"/>
      <c r="E723" s="10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10"/>
      <c r="B724" s="10"/>
      <c r="C724" s="10"/>
      <c r="D724" s="10"/>
      <c r="E724" s="10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10"/>
      <c r="B725" s="10"/>
      <c r="C725" s="10"/>
      <c r="D725" s="10"/>
      <c r="E725" s="10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10"/>
      <c r="B726" s="10"/>
      <c r="C726" s="10"/>
      <c r="D726" s="10"/>
      <c r="E726" s="10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10"/>
      <c r="B727" s="10"/>
      <c r="C727" s="10"/>
      <c r="D727" s="10"/>
      <c r="E727" s="10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10"/>
      <c r="B728" s="10"/>
      <c r="C728" s="10"/>
      <c r="D728" s="10"/>
      <c r="E728" s="10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10"/>
      <c r="B729" s="10"/>
      <c r="C729" s="10"/>
      <c r="D729" s="10"/>
      <c r="E729" s="1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10"/>
      <c r="B730" s="10"/>
      <c r="C730" s="10"/>
      <c r="D730" s="10"/>
      <c r="E730" s="1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10"/>
      <c r="B731" s="10"/>
      <c r="C731" s="10"/>
      <c r="D731" s="10"/>
      <c r="E731" s="1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10"/>
      <c r="B732" s="10"/>
      <c r="C732" s="10"/>
      <c r="D732" s="10"/>
      <c r="E732" s="1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10"/>
      <c r="B733" s="10"/>
      <c r="C733" s="10"/>
      <c r="D733" s="10"/>
      <c r="E733" s="1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10"/>
      <c r="B734" s="10"/>
      <c r="C734" s="10"/>
      <c r="D734" s="10"/>
      <c r="E734" s="1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10"/>
      <c r="B735" s="10"/>
      <c r="C735" s="10"/>
      <c r="D735" s="10"/>
      <c r="E735" s="1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10"/>
      <c r="B736" s="10"/>
      <c r="C736" s="10"/>
      <c r="D736" s="10"/>
      <c r="E736" s="1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10"/>
      <c r="B737" s="10"/>
      <c r="C737" s="10"/>
      <c r="D737" s="10"/>
      <c r="E737" s="1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10"/>
      <c r="B738" s="10"/>
      <c r="C738" s="10"/>
      <c r="D738" s="10"/>
      <c r="E738" s="10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10"/>
      <c r="B739" s="10"/>
      <c r="C739" s="10"/>
      <c r="D739" s="10"/>
      <c r="E739" s="10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10"/>
      <c r="B740" s="10"/>
      <c r="C740" s="10"/>
      <c r="D740" s="10"/>
      <c r="E740" s="10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10"/>
      <c r="B741" s="10"/>
      <c r="C741" s="10"/>
      <c r="D741" s="10"/>
      <c r="E741" s="10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10"/>
      <c r="B742" s="10"/>
      <c r="C742" s="10"/>
      <c r="D742" s="10"/>
      <c r="E742" s="10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10"/>
      <c r="B743" s="10"/>
      <c r="C743" s="10"/>
      <c r="D743" s="10"/>
      <c r="E743" s="10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10"/>
      <c r="B744" s="10"/>
      <c r="C744" s="10"/>
      <c r="D744" s="10"/>
      <c r="E744" s="10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10"/>
      <c r="B745" s="10"/>
      <c r="C745" s="10"/>
      <c r="D745" s="10"/>
      <c r="E745" s="10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10"/>
      <c r="B746" s="10"/>
      <c r="C746" s="10"/>
      <c r="D746" s="10"/>
      <c r="E746" s="10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10"/>
      <c r="B747" s="10"/>
      <c r="C747" s="10"/>
      <c r="D747" s="10"/>
      <c r="E747" s="10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10"/>
      <c r="B748" s="10"/>
      <c r="C748" s="10"/>
      <c r="D748" s="10"/>
      <c r="E748" s="10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10"/>
      <c r="B749" s="10"/>
      <c r="C749" s="10"/>
      <c r="D749" s="10"/>
      <c r="E749" s="10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10"/>
      <c r="B750" s="10"/>
      <c r="C750" s="10"/>
      <c r="D750" s="10"/>
      <c r="E750" s="1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10"/>
      <c r="B751" s="10"/>
      <c r="C751" s="10"/>
      <c r="D751" s="10"/>
      <c r="E751" s="10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10"/>
      <c r="B752" s="10"/>
      <c r="C752" s="10"/>
      <c r="D752" s="10"/>
      <c r="E752" s="10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10"/>
      <c r="B753" s="10"/>
      <c r="C753" s="10"/>
      <c r="D753" s="10"/>
      <c r="E753" s="10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10"/>
      <c r="B754" s="10"/>
      <c r="C754" s="10"/>
      <c r="D754" s="10"/>
      <c r="E754" s="10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10"/>
      <c r="B755" s="10"/>
      <c r="C755" s="10"/>
      <c r="D755" s="10"/>
      <c r="E755" s="10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10"/>
      <c r="B756" s="10"/>
      <c r="C756" s="10"/>
      <c r="D756" s="10"/>
      <c r="E756" s="10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10"/>
      <c r="B757" s="10"/>
      <c r="C757" s="10"/>
      <c r="D757" s="10"/>
      <c r="E757" s="10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10"/>
      <c r="B758" s="10"/>
      <c r="C758" s="10"/>
      <c r="D758" s="10"/>
      <c r="E758" s="10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10"/>
      <c r="B759" s="10"/>
      <c r="C759" s="10"/>
      <c r="D759" s="10"/>
      <c r="E759" s="10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10"/>
      <c r="B760" s="10"/>
      <c r="C760" s="10"/>
      <c r="D760" s="10"/>
      <c r="E760" s="10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10"/>
      <c r="B761" s="10"/>
      <c r="C761" s="10"/>
      <c r="D761" s="10"/>
      <c r="E761" s="10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10"/>
      <c r="B762" s="10"/>
      <c r="C762" s="10"/>
      <c r="D762" s="10"/>
      <c r="E762" s="10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10"/>
      <c r="B763" s="10"/>
      <c r="C763" s="10"/>
      <c r="D763" s="10"/>
      <c r="E763" s="10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10"/>
      <c r="B764" s="10"/>
      <c r="C764" s="10"/>
      <c r="D764" s="10"/>
      <c r="E764" s="10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10"/>
      <c r="B765" s="10"/>
      <c r="C765" s="10"/>
      <c r="D765" s="10"/>
      <c r="E765" s="10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10"/>
      <c r="B766" s="10"/>
      <c r="C766" s="10"/>
      <c r="D766" s="10"/>
      <c r="E766" s="10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10"/>
      <c r="B767" s="10"/>
      <c r="C767" s="10"/>
      <c r="D767" s="10"/>
      <c r="E767" s="10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10"/>
      <c r="B768" s="10"/>
      <c r="C768" s="10"/>
      <c r="D768" s="10"/>
      <c r="E768" s="10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10"/>
      <c r="B769" s="10"/>
      <c r="C769" s="10"/>
      <c r="D769" s="10"/>
      <c r="E769" s="10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10"/>
      <c r="B770" s="10"/>
      <c r="C770" s="10"/>
      <c r="D770" s="10"/>
      <c r="E770" s="10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10"/>
      <c r="B771" s="10"/>
      <c r="C771" s="10"/>
      <c r="D771" s="10"/>
      <c r="E771" s="10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10"/>
      <c r="B772" s="10"/>
      <c r="C772" s="10"/>
      <c r="D772" s="10"/>
      <c r="E772" s="10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10"/>
      <c r="B773" s="10"/>
      <c r="C773" s="10"/>
      <c r="D773" s="10"/>
      <c r="E773" s="10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10"/>
      <c r="B774" s="10"/>
      <c r="C774" s="10"/>
      <c r="D774" s="10"/>
      <c r="E774" s="10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10"/>
      <c r="B775" s="10"/>
      <c r="C775" s="10"/>
      <c r="D775" s="10"/>
      <c r="E775" s="10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10"/>
      <c r="B776" s="10"/>
      <c r="C776" s="10"/>
      <c r="D776" s="10"/>
      <c r="E776" s="10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10"/>
      <c r="B777" s="10"/>
      <c r="C777" s="10"/>
      <c r="D777" s="10"/>
      <c r="E777" s="10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10"/>
      <c r="B778" s="10"/>
      <c r="C778" s="10"/>
      <c r="D778" s="10"/>
      <c r="E778" s="10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10"/>
      <c r="B779" s="10"/>
      <c r="C779" s="10"/>
      <c r="D779" s="10"/>
      <c r="E779" s="10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10"/>
      <c r="B780" s="10"/>
      <c r="C780" s="10"/>
      <c r="D780" s="10"/>
      <c r="E780" s="10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10"/>
      <c r="B781" s="10"/>
      <c r="C781" s="10"/>
      <c r="D781" s="10"/>
      <c r="E781" s="10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10"/>
      <c r="B782" s="10"/>
      <c r="C782" s="10"/>
      <c r="D782" s="10"/>
      <c r="E782" s="10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10"/>
      <c r="B783" s="10"/>
      <c r="C783" s="10"/>
      <c r="D783" s="10"/>
      <c r="E783" s="10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10"/>
      <c r="B784" s="10"/>
      <c r="C784" s="10"/>
      <c r="D784" s="10"/>
      <c r="E784" s="10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10"/>
      <c r="B785" s="10"/>
      <c r="C785" s="10"/>
      <c r="D785" s="10"/>
      <c r="E785" s="10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10"/>
      <c r="B786" s="10"/>
      <c r="C786" s="10"/>
      <c r="D786" s="10"/>
      <c r="E786" s="10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10"/>
      <c r="B787" s="10"/>
      <c r="C787" s="10"/>
      <c r="D787" s="10"/>
      <c r="E787" s="10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10"/>
      <c r="B788" s="10"/>
      <c r="C788" s="10"/>
      <c r="D788" s="10"/>
      <c r="E788" s="10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10"/>
      <c r="B789" s="10"/>
      <c r="C789" s="10"/>
      <c r="D789" s="10"/>
      <c r="E789" s="10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10"/>
      <c r="B790" s="10"/>
      <c r="C790" s="10"/>
      <c r="D790" s="10"/>
      <c r="E790" s="10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10"/>
      <c r="B791" s="10"/>
      <c r="C791" s="10"/>
      <c r="D791" s="10"/>
      <c r="E791" s="10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10"/>
      <c r="B792" s="10"/>
      <c r="C792" s="10"/>
      <c r="D792" s="10"/>
      <c r="E792" s="10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10"/>
      <c r="B793" s="10"/>
      <c r="C793" s="10"/>
      <c r="D793" s="10"/>
      <c r="E793" s="10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10"/>
      <c r="B794" s="10"/>
      <c r="C794" s="10"/>
      <c r="D794" s="10"/>
      <c r="E794" s="10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10"/>
      <c r="B795" s="10"/>
      <c r="C795" s="10"/>
      <c r="D795" s="10"/>
      <c r="E795" s="10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10"/>
      <c r="B796" s="10"/>
      <c r="C796" s="10"/>
      <c r="D796" s="10"/>
      <c r="E796" s="10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10"/>
      <c r="B797" s="10"/>
      <c r="C797" s="10"/>
      <c r="D797" s="10"/>
      <c r="E797" s="10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10"/>
      <c r="B798" s="10"/>
      <c r="C798" s="10"/>
      <c r="D798" s="10"/>
      <c r="E798" s="10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10"/>
      <c r="B799" s="10"/>
      <c r="C799" s="10"/>
      <c r="D799" s="10"/>
      <c r="E799" s="10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10"/>
      <c r="B800" s="10"/>
      <c r="C800" s="10"/>
      <c r="D800" s="10"/>
      <c r="E800" s="10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10"/>
      <c r="B801" s="10"/>
      <c r="C801" s="10"/>
      <c r="D801" s="10"/>
      <c r="E801" s="10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10"/>
      <c r="B802" s="10"/>
      <c r="C802" s="10"/>
      <c r="D802" s="10"/>
      <c r="E802" s="10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10"/>
      <c r="B803" s="10"/>
      <c r="C803" s="10"/>
      <c r="D803" s="10"/>
      <c r="E803" s="10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10"/>
      <c r="B804" s="10"/>
      <c r="C804" s="10"/>
      <c r="D804" s="10"/>
      <c r="E804" s="10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10"/>
      <c r="B805" s="10"/>
      <c r="C805" s="10"/>
      <c r="D805" s="10"/>
      <c r="E805" s="10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10"/>
      <c r="B806" s="10"/>
      <c r="C806" s="10"/>
      <c r="D806" s="10"/>
      <c r="E806" s="10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10"/>
      <c r="B807" s="10"/>
      <c r="C807" s="10"/>
      <c r="D807" s="10"/>
      <c r="E807" s="10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10"/>
      <c r="B808" s="10"/>
      <c r="C808" s="10"/>
      <c r="D808" s="10"/>
      <c r="E808" s="10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10"/>
      <c r="B809" s="10"/>
      <c r="C809" s="10"/>
      <c r="D809" s="10"/>
      <c r="E809" s="10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10"/>
      <c r="B810" s="10"/>
      <c r="C810" s="10"/>
      <c r="D810" s="10"/>
      <c r="E810" s="10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10"/>
      <c r="B811" s="10"/>
      <c r="C811" s="10"/>
      <c r="D811" s="10"/>
      <c r="E811" s="10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10"/>
      <c r="B812" s="10"/>
      <c r="C812" s="10"/>
      <c r="D812" s="10"/>
      <c r="E812" s="10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10"/>
      <c r="B813" s="10"/>
      <c r="C813" s="10"/>
      <c r="D813" s="10"/>
      <c r="E813" s="10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10"/>
      <c r="B814" s="10"/>
      <c r="C814" s="10"/>
      <c r="D814" s="10"/>
      <c r="E814" s="10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10"/>
      <c r="B815" s="10"/>
      <c r="C815" s="10"/>
      <c r="D815" s="10"/>
      <c r="E815" s="10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10"/>
      <c r="B816" s="10"/>
      <c r="C816" s="10"/>
      <c r="D816" s="10"/>
      <c r="E816" s="10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10"/>
      <c r="B817" s="10"/>
      <c r="C817" s="10"/>
      <c r="D817" s="10"/>
      <c r="E817" s="10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10"/>
      <c r="B818" s="10"/>
      <c r="C818" s="10"/>
      <c r="D818" s="10"/>
      <c r="E818" s="10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10"/>
      <c r="B819" s="10"/>
      <c r="C819" s="10"/>
      <c r="D819" s="10"/>
      <c r="E819" s="10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10"/>
      <c r="B820" s="10"/>
      <c r="C820" s="10"/>
      <c r="D820" s="10"/>
      <c r="E820" s="10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10"/>
      <c r="B821" s="10"/>
      <c r="C821" s="10"/>
      <c r="D821" s="10"/>
      <c r="E821" s="10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10"/>
      <c r="B822" s="10"/>
      <c r="C822" s="10"/>
      <c r="D822" s="10"/>
      <c r="E822" s="10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10"/>
      <c r="B823" s="10"/>
      <c r="C823" s="10"/>
      <c r="D823" s="10"/>
      <c r="E823" s="10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10"/>
      <c r="B824" s="10"/>
      <c r="C824" s="10"/>
      <c r="D824" s="10"/>
      <c r="E824" s="10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10"/>
      <c r="B825" s="10"/>
      <c r="C825" s="10"/>
      <c r="D825" s="10"/>
      <c r="E825" s="10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10"/>
      <c r="B826" s="10"/>
      <c r="C826" s="10"/>
      <c r="D826" s="10"/>
      <c r="E826" s="10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10"/>
      <c r="B827" s="10"/>
      <c r="C827" s="10"/>
      <c r="D827" s="10"/>
      <c r="E827" s="10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10"/>
      <c r="B828" s="10"/>
      <c r="C828" s="10"/>
      <c r="D828" s="10"/>
      <c r="E828" s="10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10"/>
      <c r="B829" s="10"/>
      <c r="C829" s="10"/>
      <c r="D829" s="10"/>
      <c r="E829" s="10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10"/>
      <c r="B830" s="10"/>
      <c r="C830" s="10"/>
      <c r="D830" s="10"/>
      <c r="E830" s="10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10"/>
      <c r="B831" s="10"/>
      <c r="C831" s="10"/>
      <c r="D831" s="10"/>
      <c r="E831" s="10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10"/>
      <c r="B832" s="10"/>
      <c r="C832" s="10"/>
      <c r="D832" s="10"/>
      <c r="E832" s="10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10"/>
      <c r="B833" s="10"/>
      <c r="C833" s="10"/>
      <c r="D833" s="10"/>
      <c r="E833" s="10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10"/>
      <c r="B834" s="10"/>
      <c r="C834" s="10"/>
      <c r="D834" s="10"/>
      <c r="E834" s="10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10"/>
      <c r="B835" s="10"/>
      <c r="C835" s="10"/>
      <c r="D835" s="10"/>
      <c r="E835" s="10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10"/>
      <c r="B836" s="10"/>
      <c r="C836" s="10"/>
      <c r="D836" s="10"/>
      <c r="E836" s="10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10"/>
      <c r="B837" s="10"/>
      <c r="C837" s="10"/>
      <c r="D837" s="10"/>
      <c r="E837" s="10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10"/>
      <c r="B838" s="10"/>
      <c r="C838" s="10"/>
      <c r="D838" s="10"/>
      <c r="E838" s="10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10"/>
      <c r="B839" s="10"/>
      <c r="C839" s="10"/>
      <c r="D839" s="10"/>
      <c r="E839" s="10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10"/>
      <c r="B840" s="10"/>
      <c r="C840" s="10"/>
      <c r="D840" s="10"/>
      <c r="E840" s="10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10"/>
      <c r="B841" s="10"/>
      <c r="C841" s="10"/>
      <c r="D841" s="10"/>
      <c r="E841" s="10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10"/>
      <c r="B842" s="10"/>
      <c r="C842" s="10"/>
      <c r="D842" s="10"/>
      <c r="E842" s="10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10"/>
      <c r="B843" s="10"/>
      <c r="C843" s="10"/>
      <c r="D843" s="10"/>
      <c r="E843" s="10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10"/>
      <c r="B844" s="10"/>
      <c r="C844" s="10"/>
      <c r="D844" s="10"/>
      <c r="E844" s="10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10"/>
      <c r="B845" s="10"/>
      <c r="C845" s="10"/>
      <c r="D845" s="10"/>
      <c r="E845" s="10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10"/>
      <c r="B846" s="10"/>
      <c r="C846" s="10"/>
      <c r="D846" s="10"/>
      <c r="E846" s="10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10"/>
      <c r="B847" s="10"/>
      <c r="C847" s="10"/>
      <c r="D847" s="10"/>
      <c r="E847" s="10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10"/>
      <c r="B848" s="10"/>
      <c r="C848" s="10"/>
      <c r="D848" s="10"/>
      <c r="E848" s="10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10"/>
      <c r="B849" s="10"/>
      <c r="C849" s="10"/>
      <c r="D849" s="10"/>
      <c r="E849" s="10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10"/>
      <c r="B850" s="10"/>
      <c r="C850" s="10"/>
      <c r="D850" s="10"/>
      <c r="E850" s="10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10"/>
      <c r="B851" s="10"/>
      <c r="C851" s="10"/>
      <c r="D851" s="10"/>
      <c r="E851" s="10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10"/>
      <c r="B852" s="10"/>
      <c r="C852" s="10"/>
      <c r="D852" s="10"/>
      <c r="E852" s="10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10"/>
      <c r="B853" s="10"/>
      <c r="C853" s="10"/>
      <c r="D853" s="10"/>
      <c r="E853" s="10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10"/>
      <c r="B854" s="10"/>
      <c r="C854" s="10"/>
      <c r="D854" s="10"/>
      <c r="E854" s="10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10"/>
      <c r="B855" s="10"/>
      <c r="C855" s="10"/>
      <c r="D855" s="10"/>
      <c r="E855" s="10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10"/>
      <c r="B856" s="10"/>
      <c r="C856" s="10"/>
      <c r="D856" s="10"/>
      <c r="E856" s="10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10"/>
      <c r="B857" s="10"/>
      <c r="C857" s="10"/>
      <c r="D857" s="10"/>
      <c r="E857" s="10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10"/>
      <c r="B858" s="10"/>
      <c r="C858" s="10"/>
      <c r="D858" s="10"/>
      <c r="E858" s="10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10"/>
      <c r="B859" s="10"/>
      <c r="C859" s="10"/>
      <c r="D859" s="10"/>
      <c r="E859" s="10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10"/>
      <c r="B860" s="10"/>
      <c r="C860" s="10"/>
      <c r="D860" s="10"/>
      <c r="E860" s="10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10"/>
      <c r="B861" s="10"/>
      <c r="C861" s="10"/>
      <c r="D861" s="10"/>
      <c r="E861" s="10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10"/>
      <c r="B862" s="10"/>
      <c r="C862" s="10"/>
      <c r="D862" s="10"/>
      <c r="E862" s="10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10"/>
      <c r="B863" s="10"/>
      <c r="C863" s="10"/>
      <c r="D863" s="10"/>
      <c r="E863" s="10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10"/>
      <c r="B864" s="10"/>
      <c r="C864" s="10"/>
      <c r="D864" s="10"/>
      <c r="E864" s="10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10"/>
      <c r="B865" s="10"/>
      <c r="C865" s="10"/>
      <c r="D865" s="10"/>
      <c r="E865" s="10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10"/>
      <c r="B866" s="10"/>
      <c r="C866" s="10"/>
      <c r="D866" s="10"/>
      <c r="E866" s="10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10"/>
      <c r="B867" s="10"/>
      <c r="C867" s="10"/>
      <c r="D867" s="10"/>
      <c r="E867" s="10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10"/>
      <c r="B868" s="10"/>
      <c r="C868" s="10"/>
      <c r="D868" s="10"/>
      <c r="E868" s="10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10"/>
      <c r="B869" s="10"/>
      <c r="C869" s="10"/>
      <c r="D869" s="10"/>
      <c r="E869" s="10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10"/>
      <c r="B870" s="10"/>
      <c r="C870" s="10"/>
      <c r="D870" s="10"/>
      <c r="E870" s="10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10"/>
      <c r="B871" s="10"/>
      <c r="C871" s="10"/>
      <c r="D871" s="10"/>
      <c r="E871" s="10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10"/>
      <c r="B872" s="10"/>
      <c r="C872" s="10"/>
      <c r="D872" s="10"/>
      <c r="E872" s="10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10"/>
      <c r="B873" s="10"/>
      <c r="C873" s="10"/>
      <c r="D873" s="10"/>
      <c r="E873" s="10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10"/>
      <c r="B874" s="10"/>
      <c r="C874" s="10"/>
      <c r="D874" s="10"/>
      <c r="E874" s="10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10"/>
      <c r="B875" s="10"/>
      <c r="C875" s="10"/>
      <c r="D875" s="10"/>
      <c r="E875" s="10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10"/>
      <c r="B876" s="10"/>
      <c r="C876" s="10"/>
      <c r="D876" s="10"/>
      <c r="E876" s="10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10"/>
      <c r="B877" s="10"/>
      <c r="C877" s="10"/>
      <c r="D877" s="10"/>
      <c r="E877" s="10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10"/>
      <c r="B878" s="10"/>
      <c r="C878" s="10"/>
      <c r="D878" s="10"/>
      <c r="E878" s="10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10"/>
      <c r="B879" s="10"/>
      <c r="C879" s="10"/>
      <c r="D879" s="10"/>
      <c r="E879" s="10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10"/>
      <c r="B880" s="10"/>
      <c r="C880" s="10"/>
      <c r="D880" s="10"/>
      <c r="E880" s="10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10"/>
      <c r="B881" s="10"/>
      <c r="C881" s="10"/>
      <c r="D881" s="10"/>
      <c r="E881" s="10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10"/>
      <c r="B882" s="10"/>
      <c r="C882" s="10"/>
      <c r="D882" s="10"/>
      <c r="E882" s="10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10"/>
      <c r="B883" s="10"/>
      <c r="C883" s="10"/>
      <c r="D883" s="10"/>
      <c r="E883" s="10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10"/>
      <c r="B884" s="10"/>
      <c r="C884" s="10"/>
      <c r="D884" s="10"/>
      <c r="E884" s="10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10"/>
      <c r="B885" s="10"/>
      <c r="C885" s="10"/>
      <c r="D885" s="10"/>
      <c r="E885" s="10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10"/>
      <c r="B886" s="10"/>
      <c r="C886" s="10"/>
      <c r="D886" s="10"/>
      <c r="E886" s="10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10"/>
      <c r="B887" s="10"/>
      <c r="C887" s="10"/>
      <c r="D887" s="10"/>
      <c r="E887" s="10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10"/>
      <c r="B888" s="10"/>
      <c r="C888" s="10"/>
      <c r="D888" s="10"/>
      <c r="E888" s="10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10"/>
      <c r="B889" s="10"/>
      <c r="C889" s="10"/>
      <c r="D889" s="10"/>
      <c r="E889" s="10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10"/>
      <c r="B890" s="10"/>
      <c r="C890" s="10"/>
      <c r="D890" s="10"/>
      <c r="E890" s="10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10"/>
      <c r="B891" s="10"/>
      <c r="C891" s="10"/>
      <c r="D891" s="10"/>
      <c r="E891" s="10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10"/>
      <c r="B892" s="10"/>
      <c r="C892" s="10"/>
      <c r="D892" s="10"/>
      <c r="E892" s="10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10"/>
      <c r="B893" s="10"/>
      <c r="C893" s="10"/>
      <c r="D893" s="10"/>
      <c r="E893" s="10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10"/>
      <c r="B894" s="10"/>
      <c r="C894" s="10"/>
      <c r="D894" s="10"/>
      <c r="E894" s="10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10"/>
      <c r="B895" s="10"/>
      <c r="C895" s="10"/>
      <c r="D895" s="10"/>
      <c r="E895" s="10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10"/>
      <c r="B896" s="10"/>
      <c r="C896" s="10"/>
      <c r="D896" s="10"/>
      <c r="E896" s="10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10"/>
      <c r="B897" s="10"/>
      <c r="C897" s="10"/>
      <c r="D897" s="10"/>
      <c r="E897" s="10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10"/>
      <c r="B898" s="10"/>
      <c r="C898" s="10"/>
      <c r="D898" s="10"/>
      <c r="E898" s="10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10"/>
      <c r="B899" s="10"/>
      <c r="C899" s="10"/>
      <c r="D899" s="10"/>
      <c r="E899" s="10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10"/>
      <c r="B900" s="10"/>
      <c r="C900" s="10"/>
      <c r="D900" s="10"/>
      <c r="E900" s="10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10"/>
      <c r="B901" s="10"/>
      <c r="C901" s="10"/>
      <c r="D901" s="10"/>
      <c r="E901" s="10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10"/>
      <c r="B902" s="10"/>
      <c r="C902" s="10"/>
      <c r="D902" s="10"/>
      <c r="E902" s="10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10"/>
      <c r="B903" s="10"/>
      <c r="C903" s="10"/>
      <c r="D903" s="10"/>
      <c r="E903" s="10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10"/>
      <c r="B904" s="10"/>
      <c r="C904" s="10"/>
      <c r="D904" s="10"/>
      <c r="E904" s="10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10"/>
      <c r="B905" s="10"/>
      <c r="C905" s="10"/>
      <c r="D905" s="10"/>
      <c r="E905" s="10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10"/>
      <c r="B906" s="10"/>
      <c r="C906" s="10"/>
      <c r="D906" s="10"/>
      <c r="E906" s="10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10"/>
      <c r="B907" s="10"/>
      <c r="C907" s="10"/>
      <c r="D907" s="10"/>
      <c r="E907" s="10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10"/>
      <c r="B908" s="10"/>
      <c r="C908" s="10"/>
      <c r="D908" s="10"/>
      <c r="E908" s="10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10"/>
      <c r="B909" s="10"/>
      <c r="C909" s="10"/>
      <c r="D909" s="10"/>
      <c r="E909" s="10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10"/>
      <c r="B910" s="10"/>
      <c r="C910" s="10"/>
      <c r="D910" s="10"/>
      <c r="E910" s="10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10"/>
      <c r="B911" s="10"/>
      <c r="C911" s="10"/>
      <c r="D911" s="10"/>
      <c r="E911" s="10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10"/>
      <c r="B912" s="10"/>
      <c r="C912" s="10"/>
      <c r="D912" s="10"/>
      <c r="E912" s="10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10"/>
      <c r="B913" s="10"/>
      <c r="C913" s="10"/>
      <c r="D913" s="10"/>
      <c r="E913" s="10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10"/>
      <c r="B914" s="10"/>
      <c r="C914" s="10"/>
      <c r="D914" s="10"/>
      <c r="E914" s="10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10"/>
      <c r="B915" s="10"/>
      <c r="C915" s="10"/>
      <c r="D915" s="10"/>
      <c r="E915" s="10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10"/>
      <c r="B916" s="10"/>
      <c r="C916" s="10"/>
      <c r="D916" s="10"/>
      <c r="E916" s="10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10"/>
      <c r="B917" s="10"/>
      <c r="C917" s="10"/>
      <c r="D917" s="10"/>
      <c r="E917" s="10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10"/>
      <c r="B918" s="10"/>
      <c r="C918" s="10"/>
      <c r="D918" s="10"/>
      <c r="E918" s="10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10"/>
      <c r="B919" s="10"/>
      <c r="C919" s="10"/>
      <c r="D919" s="10"/>
      <c r="E919" s="10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10"/>
      <c r="B920" s="10"/>
      <c r="C920" s="10"/>
      <c r="D920" s="10"/>
      <c r="E920" s="10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10"/>
      <c r="B921" s="10"/>
      <c r="C921" s="10"/>
      <c r="D921" s="10"/>
      <c r="E921" s="10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10"/>
      <c r="B922" s="10"/>
      <c r="C922" s="10"/>
      <c r="D922" s="10"/>
      <c r="E922" s="10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10"/>
      <c r="B923" s="10"/>
      <c r="C923" s="10"/>
      <c r="D923" s="10"/>
      <c r="E923" s="10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10"/>
      <c r="B924" s="10"/>
      <c r="C924" s="10"/>
      <c r="D924" s="10"/>
      <c r="E924" s="10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10"/>
      <c r="B925" s="10"/>
      <c r="C925" s="10"/>
      <c r="D925" s="10"/>
      <c r="E925" s="10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10"/>
      <c r="B926" s="10"/>
      <c r="C926" s="10"/>
      <c r="D926" s="10"/>
      <c r="E926" s="10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10"/>
      <c r="B927" s="10"/>
      <c r="C927" s="10"/>
      <c r="D927" s="10"/>
      <c r="E927" s="10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10"/>
      <c r="B928" s="10"/>
      <c r="C928" s="10"/>
      <c r="D928" s="10"/>
      <c r="E928" s="10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10"/>
      <c r="B929" s="10"/>
      <c r="C929" s="10"/>
      <c r="D929" s="10"/>
      <c r="E929" s="10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10"/>
      <c r="B930" s="10"/>
      <c r="C930" s="10"/>
      <c r="D930" s="10"/>
      <c r="E930" s="10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10"/>
      <c r="B931" s="10"/>
      <c r="C931" s="10"/>
      <c r="D931" s="10"/>
      <c r="E931" s="10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10"/>
      <c r="B932" s="10"/>
      <c r="C932" s="10"/>
      <c r="D932" s="10"/>
      <c r="E932" s="10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10"/>
      <c r="B933" s="10"/>
      <c r="C933" s="10"/>
      <c r="D933" s="10"/>
      <c r="E933" s="10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10"/>
      <c r="B934" s="10"/>
      <c r="C934" s="10"/>
      <c r="D934" s="10"/>
      <c r="E934" s="10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10"/>
      <c r="B935" s="10"/>
      <c r="C935" s="10"/>
      <c r="D935" s="10"/>
      <c r="E935" s="10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10"/>
      <c r="B936" s="10"/>
      <c r="C936" s="10"/>
      <c r="D936" s="10"/>
      <c r="E936" s="10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10"/>
      <c r="B937" s="10"/>
      <c r="C937" s="10"/>
      <c r="D937" s="10"/>
      <c r="E937" s="10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10"/>
      <c r="B938" s="10"/>
      <c r="C938" s="10"/>
      <c r="D938" s="10"/>
      <c r="E938" s="10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10"/>
      <c r="B939" s="10"/>
      <c r="C939" s="10"/>
      <c r="D939" s="10"/>
      <c r="E939" s="10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10"/>
      <c r="B940" s="10"/>
      <c r="C940" s="10"/>
      <c r="D940" s="10"/>
      <c r="E940" s="10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10"/>
      <c r="B941" s="10"/>
      <c r="C941" s="10"/>
      <c r="D941" s="10"/>
      <c r="E941" s="10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10"/>
      <c r="B942" s="10"/>
      <c r="C942" s="10"/>
      <c r="D942" s="10"/>
      <c r="E942" s="10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10"/>
      <c r="B943" s="10"/>
      <c r="C943" s="10"/>
      <c r="D943" s="10"/>
      <c r="E943" s="10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10"/>
      <c r="B944" s="10"/>
      <c r="C944" s="10"/>
      <c r="D944" s="10"/>
      <c r="E944" s="10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10"/>
      <c r="B945" s="10"/>
      <c r="C945" s="10"/>
      <c r="D945" s="10"/>
      <c r="E945" s="10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10"/>
      <c r="B946" s="10"/>
      <c r="C946" s="10"/>
      <c r="D946" s="10"/>
      <c r="E946" s="10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10"/>
      <c r="B947" s="10"/>
      <c r="C947" s="10"/>
      <c r="D947" s="10"/>
      <c r="E947" s="10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10"/>
      <c r="B948" s="10"/>
      <c r="C948" s="10"/>
      <c r="D948" s="10"/>
      <c r="E948" s="10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10"/>
      <c r="B949" s="10"/>
      <c r="C949" s="10"/>
      <c r="D949" s="10"/>
      <c r="E949" s="10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10"/>
      <c r="B950" s="10"/>
      <c r="C950" s="10"/>
      <c r="D950" s="10"/>
      <c r="E950" s="10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10"/>
      <c r="B951" s="10"/>
      <c r="C951" s="10"/>
      <c r="D951" s="10"/>
      <c r="E951" s="10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10"/>
      <c r="B952" s="10"/>
      <c r="C952" s="10"/>
      <c r="D952" s="10"/>
      <c r="E952" s="10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10"/>
      <c r="B953" s="10"/>
      <c r="C953" s="10"/>
      <c r="D953" s="10"/>
      <c r="E953" s="10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10"/>
      <c r="B954" s="10"/>
      <c r="C954" s="10"/>
      <c r="D954" s="10"/>
      <c r="E954" s="10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10"/>
      <c r="B955" s="10"/>
      <c r="C955" s="10"/>
      <c r="D955" s="10"/>
      <c r="E955" s="10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10"/>
      <c r="B956" s="10"/>
      <c r="C956" s="10"/>
      <c r="D956" s="10"/>
      <c r="E956" s="10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10"/>
      <c r="B957" s="10"/>
      <c r="C957" s="10"/>
      <c r="D957" s="10"/>
      <c r="E957" s="10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10"/>
      <c r="B958" s="10"/>
      <c r="C958" s="10"/>
      <c r="D958" s="10"/>
      <c r="E958" s="10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10"/>
      <c r="B959" s="10"/>
      <c r="C959" s="10"/>
      <c r="D959" s="10"/>
      <c r="E959" s="10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10"/>
      <c r="B960" s="10"/>
      <c r="C960" s="10"/>
      <c r="D960" s="10"/>
      <c r="E960" s="10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10"/>
      <c r="B961" s="10"/>
      <c r="C961" s="10"/>
      <c r="D961" s="10"/>
      <c r="E961" s="10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10"/>
      <c r="B962" s="10"/>
      <c r="C962" s="10"/>
      <c r="D962" s="10"/>
      <c r="E962" s="10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10"/>
      <c r="B963" s="10"/>
      <c r="C963" s="10"/>
      <c r="D963" s="10"/>
      <c r="E963" s="10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10"/>
      <c r="B964" s="10"/>
      <c r="C964" s="10"/>
      <c r="D964" s="10"/>
      <c r="E964" s="10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10"/>
      <c r="B965" s="10"/>
      <c r="C965" s="10"/>
      <c r="D965" s="10"/>
      <c r="E965" s="10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10"/>
      <c r="B966" s="10"/>
      <c r="C966" s="10"/>
      <c r="D966" s="10"/>
      <c r="E966" s="10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10"/>
      <c r="B967" s="10"/>
      <c r="C967" s="10"/>
      <c r="D967" s="10"/>
      <c r="E967" s="10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10"/>
      <c r="B968" s="10"/>
      <c r="C968" s="10"/>
      <c r="D968" s="10"/>
      <c r="E968" s="10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10"/>
      <c r="B969" s="10"/>
      <c r="C969" s="10"/>
      <c r="D969" s="10"/>
      <c r="E969" s="10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10"/>
      <c r="B970" s="10"/>
      <c r="C970" s="10"/>
      <c r="D970" s="10"/>
      <c r="E970" s="10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10"/>
      <c r="B971" s="10"/>
      <c r="C971" s="10"/>
      <c r="D971" s="10"/>
      <c r="E971" s="10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10"/>
      <c r="B972" s="10"/>
      <c r="C972" s="10"/>
      <c r="D972" s="10"/>
      <c r="E972" s="10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10"/>
      <c r="B973" s="10"/>
      <c r="C973" s="10"/>
      <c r="D973" s="10"/>
      <c r="E973" s="10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10"/>
      <c r="B974" s="10"/>
      <c r="C974" s="10"/>
      <c r="D974" s="10"/>
      <c r="E974" s="10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10"/>
      <c r="B975" s="10"/>
      <c r="C975" s="10"/>
      <c r="D975" s="10"/>
      <c r="E975" s="10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10"/>
      <c r="B976" s="10"/>
      <c r="C976" s="10"/>
      <c r="D976" s="10"/>
      <c r="E976" s="10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10"/>
      <c r="B977" s="10"/>
      <c r="C977" s="10"/>
      <c r="D977" s="10"/>
      <c r="E977" s="10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10"/>
      <c r="B978" s="10"/>
      <c r="C978" s="10"/>
      <c r="D978" s="10"/>
      <c r="E978" s="10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10"/>
      <c r="B979" s="10"/>
      <c r="C979" s="10"/>
      <c r="D979" s="10"/>
      <c r="E979" s="10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10"/>
      <c r="B980" s="10"/>
      <c r="C980" s="10"/>
      <c r="D980" s="10"/>
      <c r="E980" s="10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10"/>
      <c r="B981" s="10"/>
      <c r="C981" s="10"/>
      <c r="D981" s="10"/>
      <c r="E981" s="10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10"/>
      <c r="B982" s="10"/>
      <c r="C982" s="10"/>
      <c r="D982" s="10"/>
      <c r="E982" s="10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10"/>
      <c r="B983" s="10"/>
      <c r="C983" s="10"/>
      <c r="D983" s="10"/>
      <c r="E983" s="10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10"/>
      <c r="B984" s="10"/>
      <c r="C984" s="10"/>
      <c r="D984" s="10"/>
      <c r="E984" s="10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10"/>
      <c r="B985" s="10"/>
      <c r="C985" s="10"/>
      <c r="D985" s="10"/>
      <c r="E985" s="10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10"/>
      <c r="B986" s="10"/>
      <c r="C986" s="10"/>
      <c r="D986" s="10"/>
      <c r="E986" s="10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10"/>
      <c r="B987" s="10"/>
      <c r="C987" s="10"/>
      <c r="D987" s="10"/>
      <c r="E987" s="10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10"/>
      <c r="B988" s="10"/>
      <c r="C988" s="10"/>
      <c r="D988" s="10"/>
      <c r="E988" s="10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10"/>
      <c r="B989" s="10"/>
      <c r="C989" s="10"/>
      <c r="D989" s="10"/>
      <c r="E989" s="10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10"/>
      <c r="B990" s="10"/>
      <c r="C990" s="10"/>
      <c r="D990" s="10"/>
      <c r="E990" s="10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10"/>
      <c r="B991" s="10"/>
      <c r="C991" s="10"/>
      <c r="D991" s="10"/>
      <c r="E991" s="10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10"/>
      <c r="B992" s="10"/>
      <c r="C992" s="10"/>
      <c r="D992" s="10"/>
      <c r="E992" s="10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10"/>
      <c r="B993" s="10"/>
      <c r="C993" s="10"/>
      <c r="D993" s="10"/>
      <c r="E993" s="10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10"/>
      <c r="B994" s="10"/>
      <c r="C994" s="10"/>
      <c r="D994" s="10"/>
      <c r="E994" s="10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10"/>
      <c r="B995" s="10"/>
      <c r="C995" s="10"/>
      <c r="D995" s="10"/>
      <c r="E995" s="10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10"/>
      <c r="B996" s="10"/>
      <c r="C996" s="10"/>
      <c r="D996" s="10"/>
      <c r="E996" s="10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10"/>
      <c r="B997" s="10"/>
      <c r="C997" s="10"/>
      <c r="D997" s="10"/>
      <c r="E997" s="10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10"/>
      <c r="B998" s="10"/>
      <c r="C998" s="10"/>
      <c r="D998" s="10"/>
      <c r="E998" s="10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10"/>
      <c r="B999" s="10"/>
      <c r="C999" s="10"/>
      <c r="D999" s="10"/>
      <c r="E999" s="10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10"/>
      <c r="B1000" s="10"/>
      <c r="C1000" s="10"/>
      <c r="D1000" s="10"/>
      <c r="E1000" s="10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10"/>
      <c r="B1001" s="10"/>
      <c r="C1001" s="10"/>
      <c r="D1001" s="10"/>
      <c r="E1001" s="10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10"/>
      <c r="B1002" s="10"/>
      <c r="C1002" s="10"/>
      <c r="D1002" s="10"/>
      <c r="E1002" s="10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10"/>
      <c r="B1003" s="10"/>
      <c r="C1003" s="10"/>
      <c r="D1003" s="10"/>
      <c r="E1003" s="10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10"/>
      <c r="B1004" s="10"/>
      <c r="C1004" s="10"/>
      <c r="D1004" s="10"/>
      <c r="E1004" s="10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5.75" customHeight="1">
      <c r="A1005" s="10"/>
      <c r="B1005" s="10"/>
      <c r="C1005" s="10"/>
      <c r="D1005" s="10"/>
      <c r="E1005" s="10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5.75" customHeight="1">
      <c r="A1006" s="10"/>
      <c r="B1006" s="10"/>
      <c r="C1006" s="10"/>
      <c r="D1006" s="10"/>
      <c r="E1006" s="10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5.75" customHeight="1">
      <c r="A1007" s="10"/>
      <c r="B1007" s="10"/>
      <c r="C1007" s="10"/>
      <c r="D1007" s="10"/>
      <c r="E1007" s="10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15.75" customHeight="1">
      <c r="A1008" s="10"/>
      <c r="B1008" s="10"/>
      <c r="C1008" s="10"/>
      <c r="D1008" s="10"/>
      <c r="E1008" s="10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15.75" customHeight="1">
      <c r="A1009" s="10"/>
      <c r="B1009" s="10"/>
      <c r="C1009" s="10"/>
      <c r="D1009" s="10"/>
      <c r="E1009" s="10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15.75" customHeight="1">
      <c r="A1010" s="10"/>
      <c r="B1010" s="10"/>
      <c r="C1010" s="10"/>
      <c r="D1010" s="10"/>
      <c r="E1010" s="10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15.75" customHeight="1">
      <c r="A1011" s="10"/>
      <c r="B1011" s="10"/>
      <c r="C1011" s="10"/>
      <c r="D1011" s="10"/>
      <c r="E1011" s="10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ht="15.75" customHeight="1">
      <c r="A1012" s="10"/>
      <c r="B1012" s="10"/>
      <c r="C1012" s="10"/>
      <c r="D1012" s="10"/>
      <c r="E1012" s="10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ht="15.75" customHeight="1">
      <c r="A1013" s="10"/>
      <c r="B1013" s="10"/>
      <c r="C1013" s="10"/>
      <c r="D1013" s="10"/>
      <c r="E1013" s="10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ht="15.75" customHeight="1">
      <c r="A1014" s="10"/>
      <c r="B1014" s="10"/>
      <c r="C1014" s="10"/>
      <c r="D1014" s="10"/>
      <c r="E1014" s="10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ht="15.75" customHeight="1">
      <c r="A1015" s="10"/>
      <c r="B1015" s="10"/>
      <c r="C1015" s="10"/>
      <c r="D1015" s="10"/>
      <c r="E1015" s="10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ht="15.75" customHeight="1">
      <c r="A1016" s="10"/>
      <c r="B1016" s="10"/>
      <c r="C1016" s="10"/>
      <c r="D1016" s="10"/>
      <c r="E1016" s="10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ht="15.75" customHeight="1">
      <c r="A1017" s="10"/>
      <c r="B1017" s="10"/>
      <c r="C1017" s="10"/>
      <c r="D1017" s="10"/>
      <c r="E1017" s="10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ht="15.75" customHeight="1">
      <c r="A1018" s="10"/>
      <c r="B1018" s="10"/>
      <c r="C1018" s="10"/>
      <c r="D1018" s="10"/>
      <c r="E1018" s="10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ht="15.75" customHeight="1">
      <c r="A1019" s="10"/>
      <c r="B1019" s="10"/>
      <c r="C1019" s="10"/>
      <c r="D1019" s="10"/>
      <c r="E1019" s="10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ht="15.75" customHeight="1">
      <c r="A1020" s="10"/>
      <c r="B1020" s="10"/>
      <c r="C1020" s="10"/>
      <c r="D1020" s="10"/>
      <c r="E1020" s="10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ht="15.75" customHeight="1">
      <c r="A1021" s="10"/>
      <c r="B1021" s="10"/>
      <c r="C1021" s="10"/>
      <c r="D1021" s="10"/>
      <c r="E1021" s="10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ht="15.75" customHeight="1">
      <c r="A1022" s="10"/>
      <c r="B1022" s="10"/>
      <c r="C1022" s="10"/>
      <c r="D1022" s="10"/>
      <c r="E1022" s="10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ht="15.75" customHeight="1">
      <c r="A1023" s="10"/>
      <c r="B1023" s="10"/>
      <c r="C1023" s="10"/>
      <c r="D1023" s="10"/>
      <c r="E1023" s="10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ht="15.75" customHeight="1">
      <c r="A1024" s="10"/>
      <c r="B1024" s="10"/>
      <c r="C1024" s="10"/>
      <c r="D1024" s="10"/>
      <c r="E1024" s="10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ht="15.75" customHeight="1">
      <c r="A1025" s="10"/>
      <c r="B1025" s="10"/>
      <c r="C1025" s="10"/>
      <c r="D1025" s="10"/>
      <c r="E1025" s="10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ht="15.75" customHeight="1">
      <c r="A1026" s="10"/>
      <c r="B1026" s="10"/>
      <c r="C1026" s="10"/>
      <c r="D1026" s="10"/>
      <c r="E1026" s="10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ht="15.75" customHeight="1">
      <c r="A1027" s="10"/>
      <c r="B1027" s="10"/>
      <c r="C1027" s="10"/>
      <c r="D1027" s="10"/>
      <c r="E1027" s="10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ht="15.75" customHeight="1">
      <c r="A1028" s="10"/>
      <c r="B1028" s="10"/>
      <c r="C1028" s="10"/>
      <c r="D1028" s="10"/>
      <c r="E1028" s="10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ht="15.75" customHeight="1">
      <c r="A1029" s="10"/>
      <c r="B1029" s="10"/>
      <c r="C1029" s="10"/>
      <c r="D1029" s="10"/>
      <c r="E1029" s="10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ht="15.75" customHeight="1">
      <c r="A1030" s="10"/>
      <c r="B1030" s="10"/>
      <c r="C1030" s="10"/>
      <c r="D1030" s="10"/>
      <c r="E1030" s="10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ht="15.75" customHeight="1">
      <c r="A1031" s="10"/>
      <c r="B1031" s="10"/>
      <c r="C1031" s="10"/>
      <c r="D1031" s="10"/>
      <c r="E1031" s="10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ht="15.75" customHeight="1">
      <c r="A1032" s="10"/>
      <c r="B1032" s="10"/>
      <c r="C1032" s="10"/>
      <c r="D1032" s="10"/>
      <c r="E1032" s="10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ht="15.75" customHeight="1">
      <c r="A1033" s="10"/>
      <c r="B1033" s="10"/>
      <c r="C1033" s="10"/>
      <c r="D1033" s="10"/>
      <c r="E1033" s="10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ht="15.75" customHeight="1">
      <c r="A1034" s="10"/>
      <c r="B1034" s="10"/>
      <c r="C1034" s="10"/>
      <c r="D1034" s="10"/>
      <c r="E1034" s="10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ht="15.75" customHeight="1">
      <c r="A1035" s="10"/>
      <c r="B1035" s="10"/>
      <c r="C1035" s="10"/>
      <c r="D1035" s="10"/>
      <c r="E1035" s="10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ht="15.75" customHeight="1">
      <c r="A1036" s="10"/>
      <c r="B1036" s="10"/>
      <c r="C1036" s="10"/>
      <c r="D1036" s="10"/>
      <c r="E1036" s="10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ht="15.75" customHeight="1">
      <c r="A1037" s="10"/>
      <c r="B1037" s="10"/>
      <c r="C1037" s="10"/>
      <c r="D1037" s="10"/>
      <c r="E1037" s="10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ht="15.75" customHeight="1">
      <c r="A1038" s="10"/>
      <c r="B1038" s="10"/>
      <c r="C1038" s="10"/>
      <c r="D1038" s="10"/>
      <c r="E1038" s="10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ht="15.75" customHeight="1">
      <c r="A1039" s="10"/>
      <c r="B1039" s="10"/>
      <c r="C1039" s="10"/>
      <c r="D1039" s="10"/>
      <c r="E1039" s="10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ht="15.75" customHeight="1">
      <c r="A1040" s="10"/>
      <c r="B1040" s="10"/>
      <c r="C1040" s="10"/>
      <c r="D1040" s="10"/>
      <c r="E1040" s="10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</sheetData>
  <mergeCells count="28">
    <mergeCell ref="A2:B2"/>
    <mergeCell ref="C2:D2"/>
    <mergeCell ref="A3:B3"/>
    <mergeCell ref="C3:D3"/>
    <mergeCell ref="A5:E5"/>
    <mergeCell ref="A6:B6"/>
    <mergeCell ref="D6:E6"/>
    <mergeCell ref="A7:B7"/>
    <mergeCell ref="A8:B8"/>
    <mergeCell ref="A11:B11"/>
    <mergeCell ref="A12:B12"/>
    <mergeCell ref="A13:B13"/>
    <mergeCell ref="A14:B14"/>
    <mergeCell ref="A15:B15"/>
    <mergeCell ref="A86:E86"/>
    <mergeCell ref="A91:E91"/>
    <mergeCell ref="A95:E95"/>
    <mergeCell ref="A99:E99"/>
    <mergeCell ref="A108:E108"/>
    <mergeCell ref="A112:E112"/>
    <mergeCell ref="A120:E120"/>
    <mergeCell ref="A16:B16"/>
    <mergeCell ref="A17:B17"/>
    <mergeCell ref="A20:E20"/>
    <mergeCell ref="A24:E24"/>
    <mergeCell ref="A38:E38"/>
    <mergeCell ref="A52:E52"/>
    <mergeCell ref="A67:E67"/>
  </mergeCells>
  <hyperlinks>
    <hyperlink r:id="rId1" ref="B77"/>
    <hyperlink r:id="rId2" ref="B78"/>
    <hyperlink r:id="rId3" ref="B79"/>
    <hyperlink r:id="rId4" ref="B82"/>
    <hyperlink r:id="rId5" ref="B87"/>
    <hyperlink r:id="rId6" ref="B88"/>
    <hyperlink r:id="rId7" ref="B89"/>
    <hyperlink r:id="rId8" ref="B90"/>
    <hyperlink r:id="rId9" ref="B92"/>
    <hyperlink r:id="rId10" ref="B93"/>
    <hyperlink r:id="rId11" ref="B94"/>
    <hyperlink r:id="rId12" ref="B96"/>
    <hyperlink r:id="rId13" ref="B97"/>
    <hyperlink r:id="rId14" ref="B98"/>
    <hyperlink r:id="rId15" ref="B102"/>
    <hyperlink r:id="rId16" ref="B103"/>
    <hyperlink r:id="rId17" ref="B104"/>
    <hyperlink r:id="rId18" ref="B106"/>
    <hyperlink r:id="rId19" ref="B109"/>
    <hyperlink r:id="rId20" ref="B110"/>
    <hyperlink r:id="rId21" ref="B111"/>
    <hyperlink r:id="rId22" ref="A120"/>
  </hyperlinks>
  <printOptions/>
  <pageMargins bottom="0.4" footer="0.0" header="0.0" left="0.4" right="0.4" top="0.4"/>
  <pageSetup orientation="portrait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.75"/>
    <col customWidth="1" min="2" max="2" width="93.13"/>
  </cols>
  <sheetData>
    <row r="1">
      <c r="A1" s="37"/>
      <c r="B1" s="38" t="s">
        <v>122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>
      <c r="A2" s="40"/>
      <c r="B2" s="40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>
      <c r="A3" s="41"/>
      <c r="B3" s="42" t="s">
        <v>123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>
      <c r="A4" s="40"/>
      <c r="B4" s="40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>
      <c r="A5" s="43"/>
      <c r="B5" s="44" t="s">
        <v>124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>
      <c r="A6" s="40"/>
      <c r="B6" s="40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>
      <c r="A7" s="45"/>
      <c r="B7" s="45" t="s">
        <v>17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>
      <c r="A8" s="46"/>
      <c r="B8" s="46" t="s">
        <v>125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>
      <c r="A9" s="40"/>
      <c r="B9" s="40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>
      <c r="A10" s="45"/>
      <c r="B10" s="45" t="s">
        <v>18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>
      <c r="A11" s="46"/>
      <c r="B11" s="46" t="s">
        <v>126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>
      <c r="A12" s="40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>
      <c r="A13" s="45"/>
      <c r="B13" s="45" t="s">
        <v>19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>
      <c r="A14" s="46"/>
      <c r="B14" s="47" t="s">
        <v>127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>
      <c r="A15" s="40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>
      <c r="A16" s="45"/>
      <c r="B16" s="45" t="s">
        <v>20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>
      <c r="A17" s="46"/>
      <c r="B17" s="47" t="s">
        <v>128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>
      <c r="A18" s="40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>
      <c r="A19" s="45"/>
      <c r="B19" s="45" t="s">
        <v>21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>
      <c r="A20" s="46"/>
      <c r="B20" s="46" t="s">
        <v>129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>
      <c r="A21" s="40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>
      <c r="A22" s="43"/>
      <c r="B22" s="44" t="s">
        <v>130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>
      <c r="A23" s="40"/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>
      <c r="A24" s="41"/>
      <c r="B24" s="41" t="s">
        <v>131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>
      <c r="A25" s="40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>
      <c r="A26" s="45"/>
      <c r="B26" s="45" t="s">
        <v>5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>
      <c r="A27" s="46"/>
      <c r="B27" s="47" t="s">
        <v>132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>
      <c r="A28" s="40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>
      <c r="A29" s="45"/>
      <c r="B29" s="45" t="s">
        <v>133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>
      <c r="A30" s="46"/>
      <c r="B30" s="47" t="s">
        <v>134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>
      <c r="A31" s="40"/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>
      <c r="A32" s="43"/>
      <c r="B32" s="44" t="s">
        <v>135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>
      <c r="A33" s="40"/>
      <c r="B33" s="48" t="s">
        <v>136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>
      <c r="A34" s="41"/>
      <c r="B34" s="42" t="s">
        <v>137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>
      <c r="A35" s="41"/>
      <c r="B35" s="42" t="s">
        <v>138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>
      <c r="A36" s="41"/>
      <c r="B36" s="42" t="s">
        <v>139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>
      <c r="A37" s="40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>
      <c r="A38" s="49"/>
      <c r="B38" s="50" t="s">
        <v>140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  <row r="5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</row>
    <row r="9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</row>
    <row r="100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</row>
    <row r="10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</row>
    <row r="10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</row>
    <row r="103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</row>
    <row r="10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</row>
    <row r="10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</row>
    <row r="106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</row>
    <row r="107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</row>
    <row r="10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</row>
    <row r="109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</row>
    <row r="110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</row>
    <row r="11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</row>
    <row r="11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</row>
    <row r="11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</row>
    <row r="114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</row>
    <row r="11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</row>
    <row r="116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</row>
    <row r="117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</row>
    <row r="118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</row>
    <row r="119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</row>
    <row r="120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</row>
    <row r="12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</row>
    <row r="12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</row>
    <row r="12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</row>
    <row r="124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</row>
    <row r="1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</row>
    <row r="126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</row>
    <row r="127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</row>
    <row r="128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</row>
    <row r="129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</row>
    <row r="130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</row>
    <row r="13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</row>
    <row r="13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</row>
    <row r="134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</row>
    <row r="13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</row>
    <row r="136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37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</row>
    <row r="139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</row>
    <row r="140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</row>
    <row r="14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</row>
    <row r="14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</row>
    <row r="14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</row>
    <row r="144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</row>
    <row r="14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</row>
    <row r="146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</row>
    <row r="147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</row>
    <row r="148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</row>
    <row r="149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</row>
    <row r="150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</row>
    <row r="15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</row>
    <row r="15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</row>
    <row r="15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</row>
    <row r="154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</row>
    <row r="15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</row>
    <row r="156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</row>
    <row r="157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</row>
    <row r="158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</row>
    <row r="159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</row>
    <row r="160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</row>
    <row r="16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</row>
    <row r="16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</row>
    <row r="16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</row>
    <row r="164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</row>
    <row r="16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</row>
    <row r="166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</row>
    <row r="167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</row>
    <row r="168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</row>
    <row r="169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</row>
    <row r="170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</row>
    <row r="17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</row>
    <row r="17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</row>
    <row r="17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</row>
    <row r="174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</row>
    <row r="17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</row>
    <row r="176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</row>
    <row r="177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</row>
    <row r="178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</row>
    <row r="179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</row>
    <row r="180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</row>
    <row r="18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</row>
    <row r="18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</row>
    <row r="183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</row>
    <row r="184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</row>
    <row r="18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</row>
    <row r="186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</row>
    <row r="187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</row>
    <row r="188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</row>
    <row r="189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</row>
    <row r="190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</row>
    <row r="19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</row>
    <row r="19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</row>
    <row r="193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</row>
    <row r="194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</row>
    <row r="19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</row>
    <row r="196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</row>
    <row r="197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</row>
    <row r="198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</row>
    <row r="199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</row>
    <row r="200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</row>
    <row r="20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</row>
    <row r="20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</row>
    <row r="203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</row>
    <row r="204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</row>
    <row r="20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</row>
    <row r="206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</row>
    <row r="207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</row>
    <row r="208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</row>
    <row r="209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</row>
    <row r="210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</row>
    <row r="21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</row>
    <row r="21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</row>
    <row r="213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</row>
    <row r="214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</row>
    <row r="21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</row>
    <row r="216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</row>
    <row r="217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</row>
    <row r="218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</row>
    <row r="219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</row>
    <row r="220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</row>
    <row r="22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</row>
    <row r="222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</row>
    <row r="223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</row>
    <row r="224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</row>
    <row r="2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</row>
    <row r="226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</row>
    <row r="227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</row>
    <row r="228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</row>
    <row r="229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</row>
    <row r="230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</row>
    <row r="23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</row>
    <row r="232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</row>
    <row r="233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</row>
    <row r="234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</row>
    <row r="23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</row>
    <row r="236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</row>
    <row r="237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</row>
    <row r="238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</row>
    <row r="239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</row>
    <row r="240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</row>
    <row r="24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</row>
    <row r="242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</row>
    <row r="243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</row>
    <row r="244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</row>
    <row r="24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</row>
    <row r="246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</row>
    <row r="247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</row>
    <row r="248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</row>
    <row r="249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</row>
    <row r="250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</row>
    <row r="25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</row>
    <row r="252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</row>
    <row r="253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</row>
    <row r="254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</row>
    <row r="25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</row>
    <row r="256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</row>
    <row r="257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</row>
    <row r="258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</row>
    <row r="259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</row>
    <row r="260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</row>
    <row r="26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</row>
    <row r="262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</row>
    <row r="263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</row>
    <row r="264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</row>
    <row r="26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</row>
    <row r="266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</row>
    <row r="267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</row>
    <row r="268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</row>
    <row r="269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</row>
    <row r="270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</row>
    <row r="27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</row>
    <row r="272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</row>
    <row r="273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</row>
    <row r="274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</row>
    <row r="27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</row>
    <row r="276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</row>
    <row r="277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</row>
    <row r="278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</row>
    <row r="279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</row>
    <row r="280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</row>
    <row r="28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</row>
    <row r="282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</row>
    <row r="283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</row>
    <row r="284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</row>
    <row r="28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</row>
    <row r="286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</row>
    <row r="287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</row>
    <row r="288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</row>
    <row r="289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</row>
    <row r="290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</row>
    <row r="29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</row>
    <row r="292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</row>
    <row r="293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</row>
    <row r="294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</row>
    <row r="29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</row>
    <row r="296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</row>
    <row r="297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</row>
    <row r="298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</row>
    <row r="299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</row>
    <row r="300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</row>
    <row r="30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</row>
    <row r="302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</row>
    <row r="303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</row>
    <row r="304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</row>
    <row r="30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</row>
    <row r="306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</row>
    <row r="307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</row>
    <row r="308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</row>
    <row r="309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</row>
    <row r="310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</row>
    <row r="31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</row>
    <row r="312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</row>
    <row r="313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</row>
    <row r="314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</row>
    <row r="31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</row>
    <row r="316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</row>
    <row r="317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</row>
    <row r="318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</row>
    <row r="319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</row>
    <row r="320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</row>
    <row r="32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</row>
    <row r="322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</row>
    <row r="323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</row>
    <row r="324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</row>
    <row r="3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</row>
    <row r="326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</row>
    <row r="327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</row>
    <row r="328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</row>
    <row r="329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</row>
    <row r="330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</row>
    <row r="33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</row>
    <row r="332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</row>
    <row r="333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</row>
    <row r="334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</row>
    <row r="33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</row>
    <row r="336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</row>
    <row r="337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</row>
    <row r="338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</row>
    <row r="339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</row>
    <row r="340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</row>
    <row r="34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</row>
    <row r="342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</row>
    <row r="343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</row>
    <row r="344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</row>
    <row r="34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</row>
    <row r="346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</row>
    <row r="347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</row>
    <row r="348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</row>
    <row r="349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</row>
    <row r="350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</row>
    <row r="35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</row>
    <row r="352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</row>
    <row r="353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</row>
    <row r="354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</row>
    <row r="35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</row>
    <row r="356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</row>
    <row r="357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</row>
    <row r="358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</row>
    <row r="359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</row>
    <row r="360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</row>
    <row r="36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</row>
    <row r="362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</row>
    <row r="363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</row>
    <row r="364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</row>
    <row r="36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</row>
    <row r="366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</row>
    <row r="367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</row>
    <row r="368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</row>
    <row r="369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</row>
    <row r="370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</row>
    <row r="37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</row>
    <row r="372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</row>
    <row r="373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</row>
    <row r="374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</row>
    <row r="37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</row>
    <row r="376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</row>
    <row r="377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</row>
    <row r="378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</row>
    <row r="379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</row>
    <row r="380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</row>
    <row r="38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</row>
    <row r="382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</row>
    <row r="383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</row>
    <row r="384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</row>
    <row r="38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</row>
    <row r="386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</row>
    <row r="387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</row>
    <row r="388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</row>
    <row r="389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</row>
    <row r="390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</row>
    <row r="39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</row>
    <row r="392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</row>
    <row r="393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</row>
    <row r="394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</row>
    <row r="39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</row>
    <row r="396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</row>
    <row r="397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</row>
    <row r="398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</row>
    <row r="399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</row>
    <row r="400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</row>
    <row r="40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</row>
    <row r="402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</row>
    <row r="403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</row>
    <row r="404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</row>
    <row r="40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</row>
    <row r="406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</row>
    <row r="407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</row>
    <row r="408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</row>
    <row r="409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</row>
    <row r="410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</row>
    <row r="41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</row>
    <row r="412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</row>
    <row r="413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</row>
    <row r="414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</row>
    <row r="41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</row>
    <row r="416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</row>
    <row r="417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</row>
    <row r="418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</row>
    <row r="419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</row>
    <row r="420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</row>
    <row r="42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</row>
    <row r="422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</row>
    <row r="423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</row>
    <row r="424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</row>
    <row r="4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</row>
    <row r="426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</row>
    <row r="427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</row>
    <row r="428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</row>
    <row r="429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</row>
    <row r="430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</row>
    <row r="43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</row>
    <row r="432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</row>
    <row r="433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</row>
    <row r="434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</row>
    <row r="43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</row>
    <row r="436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</row>
    <row r="437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</row>
    <row r="438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</row>
    <row r="439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</row>
    <row r="440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</row>
    <row r="44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</row>
    <row r="442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</row>
    <row r="443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</row>
    <row r="444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</row>
    <row r="44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</row>
    <row r="446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</row>
    <row r="447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</row>
    <row r="448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</row>
    <row r="449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</row>
    <row r="450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</row>
    <row r="45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</row>
    <row r="452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</row>
    <row r="453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</row>
    <row r="454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</row>
    <row r="45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</row>
    <row r="456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</row>
    <row r="457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</row>
    <row r="458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</row>
    <row r="459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</row>
    <row r="460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</row>
    <row r="46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</row>
    <row r="462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</row>
    <row r="463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</row>
    <row r="464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</row>
    <row r="46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</row>
    <row r="466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</row>
    <row r="467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</row>
    <row r="468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</row>
    <row r="469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</row>
    <row r="470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</row>
    <row r="47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</row>
    <row r="472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</row>
    <row r="473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</row>
    <row r="474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</row>
    <row r="47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</row>
    <row r="476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</row>
    <row r="477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</row>
    <row r="478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</row>
    <row r="479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</row>
    <row r="480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</row>
    <row r="48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</row>
    <row r="482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</row>
    <row r="483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</row>
    <row r="484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</row>
    <row r="48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</row>
    <row r="486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</row>
    <row r="487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</row>
    <row r="488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</row>
    <row r="489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</row>
    <row r="490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</row>
    <row r="49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</row>
    <row r="492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</row>
    <row r="493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</row>
    <row r="494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</row>
    <row r="49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</row>
    <row r="496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</row>
    <row r="497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</row>
    <row r="498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</row>
    <row r="499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</row>
    <row r="500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</row>
    <row r="50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</row>
    <row r="502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</row>
    <row r="503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</row>
    <row r="504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</row>
    <row r="50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</row>
    <row r="506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</row>
    <row r="507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</row>
    <row r="508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</row>
    <row r="509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</row>
    <row r="510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</row>
    <row r="51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</row>
    <row r="512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</row>
    <row r="513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</row>
    <row r="514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</row>
    <row r="51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</row>
    <row r="516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</row>
    <row r="517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</row>
    <row r="518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</row>
    <row r="519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</row>
    <row r="520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</row>
    <row r="52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</row>
    <row r="522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</row>
    <row r="523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</row>
    <row r="524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</row>
    <row r="5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</row>
    <row r="526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</row>
    <row r="527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</row>
    <row r="528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</row>
    <row r="529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</row>
    <row r="530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</row>
    <row r="53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</row>
    <row r="532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</row>
    <row r="533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</row>
    <row r="534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</row>
    <row r="53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</row>
    <row r="536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</row>
    <row r="537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</row>
    <row r="538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</row>
    <row r="539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</row>
    <row r="540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</row>
    <row r="54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</row>
    <row r="542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</row>
    <row r="543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</row>
    <row r="544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</row>
    <row r="54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</row>
    <row r="546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</row>
    <row r="547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</row>
    <row r="548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</row>
    <row r="549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</row>
    <row r="550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</row>
    <row r="55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</row>
    <row r="552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</row>
    <row r="553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</row>
    <row r="554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</row>
    <row r="55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</row>
    <row r="556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</row>
    <row r="557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</row>
    <row r="558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</row>
    <row r="559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</row>
    <row r="560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</row>
    <row r="56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</row>
    <row r="562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</row>
    <row r="563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</row>
    <row r="564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</row>
    <row r="56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</row>
    <row r="566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</row>
    <row r="567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</row>
    <row r="568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</row>
    <row r="569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</row>
    <row r="570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</row>
    <row r="57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</row>
    <row r="572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</row>
    <row r="573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</row>
    <row r="574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</row>
    <row r="57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</row>
    <row r="576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</row>
    <row r="577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</row>
    <row r="578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</row>
    <row r="579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</row>
    <row r="580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</row>
    <row r="58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</row>
    <row r="582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</row>
    <row r="583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</row>
    <row r="584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</row>
    <row r="58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</row>
    <row r="586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</row>
    <row r="587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</row>
    <row r="588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</row>
    <row r="589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</row>
    <row r="590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</row>
    <row r="59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</row>
    <row r="592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</row>
    <row r="593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</row>
    <row r="594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</row>
    <row r="59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</row>
    <row r="596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</row>
    <row r="597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</row>
    <row r="598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</row>
    <row r="599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</row>
    <row r="600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</row>
    <row r="60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</row>
    <row r="602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</row>
    <row r="603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</row>
    <row r="604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</row>
    <row r="60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</row>
    <row r="606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</row>
    <row r="607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</row>
    <row r="608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</row>
    <row r="609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</row>
    <row r="610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</row>
    <row r="61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</row>
    <row r="612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</row>
    <row r="613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</row>
    <row r="614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</row>
    <row r="61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</row>
    <row r="616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</row>
    <row r="617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</row>
    <row r="618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</row>
    <row r="619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</row>
    <row r="620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</row>
    <row r="62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</row>
    <row r="622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</row>
    <row r="623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</row>
    <row r="624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</row>
    <row r="6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</row>
    <row r="626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</row>
    <row r="627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</row>
    <row r="628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</row>
    <row r="629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</row>
    <row r="630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</row>
    <row r="63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</row>
    <row r="632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</row>
    <row r="633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</row>
    <row r="634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</row>
    <row r="63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</row>
    <row r="636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</row>
    <row r="637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</row>
    <row r="638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</row>
    <row r="639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</row>
    <row r="640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</row>
    <row r="64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</row>
    <row r="642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</row>
    <row r="643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</row>
    <row r="644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</row>
    <row r="64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</row>
    <row r="646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</row>
    <row r="647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</row>
    <row r="648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</row>
    <row r="649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</row>
    <row r="650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</row>
    <row r="65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</row>
    <row r="652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</row>
    <row r="653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</row>
    <row r="654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</row>
    <row r="65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</row>
    <row r="656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</row>
    <row r="657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</row>
    <row r="658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</row>
    <row r="659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</row>
    <row r="660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</row>
    <row r="66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</row>
    <row r="662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</row>
    <row r="663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</row>
    <row r="664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</row>
    <row r="66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</row>
    <row r="666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</row>
    <row r="667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</row>
    <row r="668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</row>
    <row r="669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</row>
    <row r="670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</row>
    <row r="67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</row>
    <row r="672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</row>
    <row r="673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</row>
    <row r="674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</row>
    <row r="67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</row>
    <row r="676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</row>
    <row r="677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</row>
    <row r="678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</row>
    <row r="679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</row>
    <row r="680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</row>
    <row r="68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</row>
    <row r="682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</row>
    <row r="683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</row>
    <row r="684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</row>
    <row r="68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</row>
    <row r="686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</row>
    <row r="687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</row>
    <row r="688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</row>
    <row r="689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</row>
    <row r="690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</row>
    <row r="69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</row>
    <row r="692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</row>
    <row r="693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</row>
    <row r="694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</row>
    <row r="69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</row>
    <row r="696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</row>
    <row r="697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</row>
    <row r="698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</row>
    <row r="699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</row>
    <row r="700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</row>
    <row r="70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</row>
    <row r="702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</row>
    <row r="703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</row>
    <row r="704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</row>
    <row r="70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</row>
    <row r="706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</row>
    <row r="707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</row>
    <row r="708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</row>
    <row r="709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</row>
    <row r="710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</row>
    <row r="71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</row>
    <row r="712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</row>
    <row r="713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</row>
    <row r="714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</row>
    <row r="71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</row>
    <row r="716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</row>
    <row r="717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</row>
    <row r="718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</row>
    <row r="719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</row>
    <row r="720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</row>
    <row r="72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</row>
    <row r="722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</row>
    <row r="723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</row>
    <row r="724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</row>
    <row r="7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</row>
    <row r="726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</row>
    <row r="727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</row>
    <row r="728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</row>
    <row r="729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</row>
    <row r="730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</row>
    <row r="73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</row>
    <row r="732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</row>
    <row r="733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</row>
    <row r="734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</row>
    <row r="73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</row>
    <row r="736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</row>
    <row r="737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</row>
    <row r="738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</row>
    <row r="739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</row>
    <row r="740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</row>
    <row r="74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</row>
    <row r="742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</row>
    <row r="743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</row>
    <row r="744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</row>
    <row r="74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</row>
    <row r="746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</row>
    <row r="747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</row>
    <row r="748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</row>
    <row r="749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</row>
    <row r="750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</row>
    <row r="75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</row>
    <row r="752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</row>
    <row r="753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</row>
    <row r="754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</row>
    <row r="75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</row>
    <row r="756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</row>
    <row r="757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</row>
    <row r="758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</row>
    <row r="759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</row>
    <row r="760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</row>
    <row r="76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</row>
    <row r="762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</row>
    <row r="763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</row>
    <row r="764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</row>
    <row r="76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</row>
    <row r="766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</row>
    <row r="767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</row>
    <row r="768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</row>
    <row r="769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</row>
    <row r="770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</row>
    <row r="77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</row>
    <row r="772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</row>
    <row r="773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</row>
    <row r="774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</row>
    <row r="77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</row>
    <row r="776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</row>
    <row r="777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</row>
    <row r="778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</row>
    <row r="779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</row>
    <row r="780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</row>
    <row r="78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</row>
    <row r="782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</row>
    <row r="783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</row>
    <row r="784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</row>
    <row r="78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</row>
    <row r="786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</row>
    <row r="787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</row>
    <row r="788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</row>
    <row r="789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</row>
    <row r="790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</row>
    <row r="79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</row>
    <row r="792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</row>
    <row r="793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</row>
    <row r="794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</row>
    <row r="79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</row>
    <row r="796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</row>
    <row r="797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</row>
    <row r="798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</row>
    <row r="799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</row>
    <row r="800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</row>
    <row r="80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</row>
    <row r="802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</row>
    <row r="803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</row>
    <row r="804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</row>
    <row r="80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</row>
    <row r="806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</row>
    <row r="807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</row>
    <row r="808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</row>
    <row r="809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</row>
    <row r="810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</row>
    <row r="81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</row>
    <row r="812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</row>
    <row r="813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</row>
    <row r="814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</row>
    <row r="81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</row>
    <row r="816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</row>
    <row r="817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</row>
    <row r="818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</row>
    <row r="819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</row>
    <row r="820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</row>
    <row r="82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</row>
    <row r="822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</row>
    <row r="823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</row>
    <row r="824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</row>
    <row r="8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</row>
    <row r="826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</row>
    <row r="827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</row>
    <row r="828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</row>
    <row r="829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</row>
    <row r="830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</row>
    <row r="83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</row>
    <row r="832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</row>
    <row r="833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</row>
    <row r="834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</row>
    <row r="83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</row>
    <row r="836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</row>
    <row r="837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</row>
    <row r="838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</row>
    <row r="839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</row>
    <row r="840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</row>
    <row r="84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</row>
    <row r="842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</row>
    <row r="843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</row>
    <row r="844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</row>
    <row r="84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</row>
    <row r="846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</row>
    <row r="847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</row>
    <row r="848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</row>
    <row r="849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</row>
    <row r="850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</row>
    <row r="85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</row>
    <row r="852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</row>
    <row r="853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</row>
    <row r="854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</row>
    <row r="85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</row>
    <row r="856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</row>
    <row r="857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</row>
    <row r="858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</row>
    <row r="859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</row>
    <row r="860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</row>
    <row r="86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</row>
    <row r="862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</row>
    <row r="863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</row>
    <row r="864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</row>
    <row r="86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</row>
    <row r="866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</row>
    <row r="867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</row>
    <row r="868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</row>
    <row r="869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</row>
    <row r="870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</row>
    <row r="87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</row>
    <row r="872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</row>
    <row r="873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</row>
    <row r="874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</row>
    <row r="87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</row>
    <row r="876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</row>
    <row r="877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</row>
    <row r="878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</row>
    <row r="879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</row>
    <row r="880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</row>
    <row r="88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</row>
    <row r="882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</row>
    <row r="883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</row>
    <row r="884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</row>
    <row r="88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</row>
    <row r="886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</row>
    <row r="887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</row>
    <row r="888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</row>
    <row r="889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</row>
    <row r="890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</row>
    <row r="89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</row>
    <row r="892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</row>
    <row r="893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</row>
    <row r="894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</row>
    <row r="89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</row>
    <row r="896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</row>
    <row r="897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</row>
    <row r="898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</row>
    <row r="899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</row>
    <row r="900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</row>
    <row r="90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</row>
    <row r="902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</row>
    <row r="903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</row>
    <row r="904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</row>
    <row r="90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</row>
    <row r="906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</row>
    <row r="907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</row>
    <row r="908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</row>
    <row r="909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</row>
    <row r="910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</row>
    <row r="91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</row>
    <row r="912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</row>
    <row r="913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</row>
    <row r="914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</row>
    <row r="91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</row>
    <row r="916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</row>
    <row r="917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</row>
    <row r="918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</row>
    <row r="919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</row>
    <row r="920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</row>
    <row r="92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</row>
    <row r="922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</row>
    <row r="923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</row>
    <row r="924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</row>
    <row r="9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</row>
    <row r="926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</row>
    <row r="927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</row>
    <row r="928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</row>
    <row r="929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</row>
    <row r="930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</row>
    <row r="93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</row>
    <row r="932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</row>
    <row r="933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</row>
    <row r="934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</row>
    <row r="93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</row>
    <row r="936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</row>
    <row r="937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</row>
    <row r="938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</row>
    <row r="939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</row>
    <row r="940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</row>
    <row r="94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</row>
    <row r="942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</row>
    <row r="943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</row>
    <row r="944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</row>
    <row r="94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</row>
    <row r="946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</row>
    <row r="947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</row>
    <row r="948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</row>
    <row r="949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</row>
    <row r="950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</row>
    <row r="95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</row>
    <row r="952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</row>
    <row r="953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</row>
    <row r="954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</row>
    <row r="95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</row>
    <row r="956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</row>
    <row r="957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</row>
    <row r="958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</row>
    <row r="959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</row>
    <row r="960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</row>
    <row r="96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</row>
    <row r="962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</row>
    <row r="963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</row>
    <row r="964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</row>
    <row r="96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</row>
    <row r="966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</row>
    <row r="967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</row>
    <row r="968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</row>
    <row r="969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</row>
    <row r="970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</row>
    <row r="97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</row>
    <row r="972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</row>
    <row r="973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</row>
    <row r="974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</row>
    <row r="97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</row>
    <row r="976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</row>
    <row r="977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</row>
    <row r="978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</row>
    <row r="979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</row>
    <row r="980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</row>
    <row r="98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</row>
    <row r="982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</row>
  </sheetData>
  <mergeCells count="1">
    <mergeCell ref="B38:F38"/>
  </mergeCells>
  <hyperlinks>
    <hyperlink r:id="rId1" ref="B38"/>
  </hyperlinks>
  <drawing r:id="rId2"/>
</worksheet>
</file>